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<sst xmlns="http://schemas.openxmlformats.org/spreadsheetml/2006/main" count="198" uniqueCount="91">
  <si>
    <t>Sunny Beach</t>
  </si>
  <si>
    <t>Ap.№</t>
  </si>
  <si>
    <t>Floor</t>
  </si>
  <si>
    <t>Type</t>
  </si>
  <si>
    <t>Built-up</t>
  </si>
  <si>
    <t>Shared</t>
  </si>
  <si>
    <t>Total</t>
  </si>
  <si>
    <t>Price</t>
  </si>
  <si>
    <t>Status</t>
  </si>
  <si>
    <t>Area sq.m</t>
  </si>
  <si>
    <t>Area</t>
  </si>
  <si>
    <t>Eur</t>
  </si>
  <si>
    <t>per sq.m.</t>
  </si>
  <si>
    <t>1 bedroom</t>
  </si>
  <si>
    <t>studio</t>
  </si>
  <si>
    <t>Ап. 101</t>
  </si>
  <si>
    <t>Ап. 102</t>
  </si>
  <si>
    <t>Ап. 103</t>
  </si>
  <si>
    <t>Ап. 104</t>
  </si>
  <si>
    <t>Ап. 105</t>
  </si>
  <si>
    <t>Ап. 106</t>
  </si>
  <si>
    <t>Ап. 107</t>
  </si>
  <si>
    <t>Ап. 108</t>
  </si>
  <si>
    <t>Ап. 109</t>
  </si>
  <si>
    <t>Ап. 110</t>
  </si>
  <si>
    <t>Ап. 111</t>
  </si>
  <si>
    <t>Ап. 112</t>
  </si>
  <si>
    <t>Ап. 113</t>
  </si>
  <si>
    <t>Ап. 201</t>
  </si>
  <si>
    <t>Ап. 202</t>
  </si>
  <si>
    <t>Ап. 203</t>
  </si>
  <si>
    <t>Ап. 204</t>
  </si>
  <si>
    <t>Ап. 205</t>
  </si>
  <si>
    <t>Ап. 206</t>
  </si>
  <si>
    <t>Ап. 207</t>
  </si>
  <si>
    <t>Ап. 208</t>
  </si>
  <si>
    <t>Ап. 209</t>
  </si>
  <si>
    <t>Ап. 210</t>
  </si>
  <si>
    <t>Ап. 211</t>
  </si>
  <si>
    <t>Ап. 212</t>
  </si>
  <si>
    <t>Ап. 213</t>
  </si>
  <si>
    <t>Ап. 214</t>
  </si>
  <si>
    <t>Ап. 215</t>
  </si>
  <si>
    <t>Ап. 303</t>
  </si>
  <si>
    <t>Ап. 304</t>
  </si>
  <si>
    <t>Ап. 305</t>
  </si>
  <si>
    <t>Ап. 306</t>
  </si>
  <si>
    <t>Ап. 307</t>
  </si>
  <si>
    <t>Ап. 308</t>
  </si>
  <si>
    <t>Ап. 309</t>
  </si>
  <si>
    <t>Ап. 310</t>
  </si>
  <si>
    <t>Ап. 311</t>
  </si>
  <si>
    <t>Ап. 312</t>
  </si>
  <si>
    <t>Ап. 313</t>
  </si>
  <si>
    <t>Ап. 314</t>
  </si>
  <si>
    <t>Ап. 315</t>
  </si>
  <si>
    <t>Ап. 401</t>
  </si>
  <si>
    <t>Ап. 402</t>
  </si>
  <si>
    <t>Ап. 403</t>
  </si>
  <si>
    <t>Ап. 404</t>
  </si>
  <si>
    <t>Ап. 405</t>
  </si>
  <si>
    <t>Ап. 406</t>
  </si>
  <si>
    <t>Ап. 407</t>
  </si>
  <si>
    <t>Ап. 408</t>
  </si>
  <si>
    <t>Ап. 409</t>
  </si>
  <si>
    <t>Ап. 410</t>
  </si>
  <si>
    <t>Ап. 411</t>
  </si>
  <si>
    <t>Ап. 412</t>
  </si>
  <si>
    <t>Ап. 413</t>
  </si>
  <si>
    <t>Ап. 414</t>
  </si>
  <si>
    <t>Ап. 415</t>
  </si>
  <si>
    <t>Ап. 503</t>
  </si>
  <si>
    <t>Ап. 504</t>
  </si>
  <si>
    <t>Ап. 505</t>
  </si>
  <si>
    <t>Ап. 506</t>
  </si>
  <si>
    <t>Ап. 507</t>
  </si>
  <si>
    <t>Ап. 508</t>
  </si>
  <si>
    <t>Ап. 509</t>
  </si>
  <si>
    <t>Ап. 510</t>
  </si>
  <si>
    <t>Ап. 511</t>
  </si>
  <si>
    <t>Ап. 512</t>
  </si>
  <si>
    <t>Ап. 513</t>
  </si>
  <si>
    <t>Ап. 514</t>
  </si>
  <si>
    <t>Ап. 515</t>
  </si>
  <si>
    <t>ОБЩО</t>
  </si>
  <si>
    <t>MAGNOLIA RESIDENCE 6</t>
  </si>
  <si>
    <t>Ап. 301</t>
  </si>
  <si>
    <t>Ап. 302</t>
  </si>
  <si>
    <t>Ап. 501</t>
  </si>
  <si>
    <t>Ап. 502</t>
  </si>
  <si>
    <t>SOLD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</si>
</sst>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#0.00"/>
    <numFmt numFmtId="173" formatCode="##0"/>
    <numFmt numFmtId="174" formatCode="_-* #,##0.00\ [$€-1]_-;\-* #,##0.00\ [$€-1]_-;_-* &quot;-&quot;??\ [$€-1]_-;_-@_-"/>
    <numFmt numFmtId="175" formatCode="_-* #,##0.000\ _л_в_-;\-* #,##0.000\ _л_в_-;_-* &quot;-&quot;??\ _л_в_-;_-@_-"/>
    <numFmt numFmtId="176" formatCode="_-* #,##0.0\ _л_в_-;\-* #,##0.0\ _л_в_-;_-* &quot;-&quot;??\ _л_в_-;_-@_-"/>
    <numFmt numFmtId="177" formatCode="_-* #,##0\ _л_в_-;\-* #,##0\ _л_в_-;_-* &quot;-&quot;??\ _л_в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i/>
      <u val="single"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12"/>
      <name val="Arial Narrow"/>
      <family val="2"/>
    </font>
    <font>
      <b/>
      <sz val="12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2" fillId="0" borderId="0" xfId="33" applyFont="1">
      <alignment/>
      <protection/>
    </xf>
    <xf numFmtId="0" fontId="3" fillId="0" borderId="0" xfId="33" applyFont="1" applyAlignment="1">
      <alignment horizontal="center"/>
      <protection/>
    </xf>
    <xf numFmtId="0" fontId="2" fillId="0" borderId="0" xfId="33" applyFont="1" applyAlignment="1">
      <alignment horizontal="center"/>
      <protection/>
    </xf>
    <xf numFmtId="0" fontId="3" fillId="0" borderId="0" xfId="33" applyFont="1">
      <alignment/>
      <protection/>
    </xf>
    <xf numFmtId="0" fontId="3" fillId="0" borderId="0" xfId="33" applyFont="1">
      <alignment/>
      <protection/>
    </xf>
    <xf numFmtId="0" fontId="2" fillId="0" borderId="0" xfId="33" applyFont="1" applyAlignment="1">
      <alignment horizontal="right"/>
      <protection/>
    </xf>
    <xf numFmtId="0" fontId="3" fillId="0" borderId="0" xfId="0" applyFont="1" applyAlignment="1">
      <alignment horizontal="center"/>
    </xf>
    <xf numFmtId="172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171" fontId="0" fillId="0" borderId="0" xfId="50" applyFont="1" applyAlignment="1">
      <alignment/>
    </xf>
    <xf numFmtId="174" fontId="0" fillId="0" borderId="0" xfId="50" applyNumberFormat="1" applyFont="1" applyAlignment="1">
      <alignment/>
    </xf>
    <xf numFmtId="174" fontId="0" fillId="0" borderId="0" xfId="41" applyNumberFormat="1" applyFont="1" applyAlignment="1">
      <alignment horizontal="center"/>
    </xf>
    <xf numFmtId="174" fontId="0" fillId="0" borderId="0" xfId="41" applyNumberFormat="1" applyFont="1" applyAlignment="1">
      <alignment/>
    </xf>
    <xf numFmtId="174" fontId="0" fillId="0" borderId="10" xfId="41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right"/>
    </xf>
    <xf numFmtId="2" fontId="9" fillId="33" borderId="10" xfId="0" applyNumberFormat="1" applyFont="1" applyFill="1" applyBorder="1" applyAlignment="1">
      <alignment/>
    </xf>
    <xf numFmtId="174" fontId="0" fillId="33" borderId="10" xfId="41" applyNumberFormat="1" applyFont="1" applyFill="1" applyBorder="1" applyAlignment="1">
      <alignment/>
    </xf>
    <xf numFmtId="174" fontId="0" fillId="33" borderId="10" xfId="50" applyNumberFormat="1" applyFont="1" applyFill="1" applyBorder="1" applyAlignment="1">
      <alignment/>
    </xf>
    <xf numFmtId="0" fontId="2" fillId="0" borderId="0" xfId="33" applyFont="1" applyBorder="1">
      <alignment/>
      <protection/>
    </xf>
    <xf numFmtId="0" fontId="3" fillId="0" borderId="0" xfId="33" applyFont="1" applyBorder="1" applyAlignment="1">
      <alignment horizontal="center"/>
      <protection/>
    </xf>
    <xf numFmtId="0" fontId="2" fillId="0" borderId="0" xfId="33" applyFont="1" applyBorder="1" applyAlignment="1">
      <alignment horizontal="center"/>
      <protection/>
    </xf>
    <xf numFmtId="0" fontId="7" fillId="0" borderId="0" xfId="33" applyFont="1" applyBorder="1">
      <alignment/>
      <protection/>
    </xf>
    <xf numFmtId="0" fontId="3" fillId="0" borderId="0" xfId="33" applyFont="1" applyBorder="1">
      <alignment/>
      <protection/>
    </xf>
    <xf numFmtId="0" fontId="3" fillId="0" borderId="0" xfId="33" applyFont="1" applyBorder="1">
      <alignment/>
      <protection/>
    </xf>
    <xf numFmtId="3" fontId="4" fillId="0" borderId="0" xfId="33" applyNumberFormat="1" applyFont="1" applyBorder="1" applyAlignment="1">
      <alignment horizontal="center"/>
      <protection/>
    </xf>
    <xf numFmtId="0" fontId="2" fillId="0" borderId="0" xfId="33" applyFont="1" applyBorder="1" applyAlignment="1">
      <alignment horizontal="right"/>
      <protection/>
    </xf>
    <xf numFmtId="0" fontId="3" fillId="0" borderId="0" xfId="0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2" fontId="3" fillId="0" borderId="0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8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6" fillId="0" borderId="0" xfId="0" applyFont="1" applyBorder="1" applyAlignment="1">
      <alignment/>
    </xf>
    <xf numFmtId="3" fontId="5" fillId="34" borderId="0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174" fontId="0" fillId="35" borderId="10" xfId="41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174" fontId="0" fillId="33" borderId="10" xfId="5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172" fontId="0" fillId="0" borderId="10" xfId="0" applyNumberFormat="1" applyFont="1" applyBorder="1" applyAlignment="1">
      <alignment horizontal="right"/>
    </xf>
    <xf numFmtId="172" fontId="0" fillId="33" borderId="10" xfId="0" applyNumberFormat="1" applyFont="1" applyFill="1" applyBorder="1" applyAlignment="1">
      <alignment horizontal="right"/>
    </xf>
    <xf numFmtId="2" fontId="9" fillId="35" borderId="10" xfId="0" applyNumberFormat="1" applyFont="1" applyFill="1" applyBorder="1" applyAlignment="1">
      <alignment/>
    </xf>
    <xf numFmtId="174" fontId="3" fillId="0" borderId="0" xfId="41" applyNumberFormat="1" applyFont="1" applyAlignment="1">
      <alignment horizontal="center"/>
    </xf>
    <xf numFmtId="174" fontId="3" fillId="0" borderId="0" xfId="50" applyNumberFormat="1" applyFont="1" applyAlignment="1">
      <alignment horizontal="center"/>
    </xf>
    <xf numFmtId="0" fontId="9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2" fontId="9" fillId="36" borderId="10" xfId="0" applyNumberFormat="1" applyFont="1" applyFill="1" applyBorder="1" applyAlignment="1">
      <alignment horizontal="right"/>
    </xf>
    <xf numFmtId="2" fontId="9" fillId="36" borderId="10" xfId="0" applyNumberFormat="1" applyFont="1" applyFill="1" applyBorder="1" applyAlignment="1">
      <alignment/>
    </xf>
    <xf numFmtId="174" fontId="0" fillId="36" borderId="10" xfId="41" applyNumberFormat="1" applyFont="1" applyFill="1" applyBorder="1" applyAlignment="1">
      <alignment/>
    </xf>
    <xf numFmtId="174" fontId="0" fillId="36" borderId="10" xfId="50" applyNumberFormat="1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174" fontId="10" fillId="34" borderId="0" xfId="0" applyNumberFormat="1" applyFont="1" applyFill="1" applyAlignment="1">
      <alignment horizontal="center" wrapText="1"/>
    </xf>
    <xf numFmtId="0" fontId="3" fillId="0" borderId="0" xfId="33" applyFont="1" applyAlignment="1">
      <alignment horizontal="center"/>
      <protection/>
    </xf>
    <xf numFmtId="0" fontId="11" fillId="0" borderId="0" xfId="33" applyFont="1" applyAlignment="1">
      <alignment horizontal="center"/>
      <protection/>
    </xf>
    <xf numFmtId="0" fontId="3" fillId="36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9"/>
  <sheetViews>
    <sheetView tabSelected="1" zoomScalePageLayoutView="0" workbookViewId="0" topLeftCell="K1">
      <selection activeCell="S17" sqref="S17"/>
    </sheetView>
  </sheetViews>
  <sheetFormatPr defaultColWidth="9.140625" defaultRowHeight="12.75"/>
  <cols>
    <col min="1" max="1" width="13.57421875" style="0" hidden="1" customWidth="1"/>
    <col min="2" max="2" width="6.57421875" style="0" hidden="1" customWidth="1"/>
    <col min="3" max="3" width="9.140625" style="0" hidden="1" customWidth="1"/>
    <col min="4" max="4" width="8.00390625" style="0" hidden="1" customWidth="1"/>
    <col min="5" max="5" width="12.421875" style="0" hidden="1" customWidth="1"/>
    <col min="6" max="6" width="16.57421875" style="0" hidden="1" customWidth="1"/>
    <col min="7" max="7" width="11.421875" style="0" hidden="1" customWidth="1"/>
    <col min="8" max="8" width="8.421875" style="0" hidden="1" customWidth="1"/>
    <col min="9" max="9" width="7.421875" style="0" hidden="1" customWidth="1"/>
    <col min="10" max="10" width="20.421875" style="0" hidden="1" customWidth="1"/>
    <col min="11" max="11" width="7.28125" style="0" customWidth="1"/>
    <col min="12" max="12" width="4.8515625" style="0" customWidth="1"/>
    <col min="14" max="14" width="7.28125" style="0" customWidth="1"/>
    <col min="15" max="15" width="8.421875" style="0" customWidth="1"/>
    <col min="17" max="17" width="13.28125" style="24" customWidth="1"/>
    <col min="18" max="18" width="12.8515625" style="22" bestFit="1" customWidth="1"/>
  </cols>
  <sheetData>
    <row r="1" spans="1:9" ht="12.75">
      <c r="A1" s="16"/>
      <c r="B1" s="16"/>
      <c r="C1" s="16"/>
      <c r="D1" s="16"/>
      <c r="E1" s="16"/>
      <c r="F1" s="16"/>
      <c r="G1" s="16"/>
      <c r="H1" s="16"/>
      <c r="I1" s="16"/>
    </row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19" ht="27.75">
      <c r="A4" s="33"/>
      <c r="B4" s="34"/>
      <c r="C4" s="35"/>
      <c r="D4" s="36"/>
      <c r="E4" s="37"/>
      <c r="F4" s="38"/>
      <c r="G4" s="39"/>
      <c r="H4" s="33"/>
      <c r="I4" s="33"/>
      <c r="K4" s="84" t="s">
        <v>85</v>
      </c>
      <c r="L4" s="84"/>
      <c r="M4" s="84"/>
      <c r="N4" s="84"/>
      <c r="O4" s="84"/>
      <c r="P4" s="84"/>
      <c r="Q4" s="84"/>
      <c r="R4" s="84"/>
      <c r="S4" s="84"/>
    </row>
    <row r="5" spans="1:19" ht="12.75">
      <c r="A5" s="37"/>
      <c r="B5" s="34"/>
      <c r="C5" s="35"/>
      <c r="D5" s="37"/>
      <c r="E5" s="37"/>
      <c r="F5" s="38"/>
      <c r="G5" s="39"/>
      <c r="H5" s="33"/>
      <c r="I5" s="33"/>
      <c r="K5" s="4"/>
      <c r="L5" s="2"/>
      <c r="M5" s="3"/>
      <c r="N5" s="83" t="s">
        <v>0</v>
      </c>
      <c r="O5" s="83"/>
      <c r="P5" s="83"/>
      <c r="Q5" s="83"/>
      <c r="S5" s="1"/>
    </row>
    <row r="6" spans="1:19" ht="12.75">
      <c r="A6" s="33"/>
      <c r="B6" s="35"/>
      <c r="C6" s="35"/>
      <c r="D6" s="40"/>
      <c r="E6" s="33"/>
      <c r="F6" s="38"/>
      <c r="G6" s="39"/>
      <c r="H6" s="33"/>
      <c r="I6" s="33"/>
      <c r="K6" s="1"/>
      <c r="L6" s="3"/>
      <c r="M6" s="3"/>
      <c r="N6" s="6"/>
      <c r="O6" s="1"/>
      <c r="P6" s="5"/>
      <c r="Q6" s="23"/>
      <c r="S6" s="1"/>
    </row>
    <row r="7" spans="1:19" ht="12.75">
      <c r="A7" s="41"/>
      <c r="B7" s="41"/>
      <c r="C7" s="41"/>
      <c r="D7" s="42"/>
      <c r="E7" s="42"/>
      <c r="F7" s="43"/>
      <c r="G7" s="44"/>
      <c r="H7" s="45"/>
      <c r="I7" s="45"/>
      <c r="K7" s="7" t="s">
        <v>1</v>
      </c>
      <c r="L7" s="7" t="s">
        <v>2</v>
      </c>
      <c r="M7" s="7" t="s">
        <v>3</v>
      </c>
      <c r="N7" s="8" t="s">
        <v>4</v>
      </c>
      <c r="O7" s="8" t="s">
        <v>5</v>
      </c>
      <c r="P7" s="9" t="s">
        <v>6</v>
      </c>
      <c r="Q7" s="72" t="s">
        <v>7</v>
      </c>
      <c r="R7" s="73" t="s">
        <v>7</v>
      </c>
      <c r="S7" s="10" t="s">
        <v>8</v>
      </c>
    </row>
    <row r="8" spans="1:19" ht="12.75">
      <c r="A8" s="41"/>
      <c r="B8" s="41"/>
      <c r="C8" s="41"/>
      <c r="D8" s="42"/>
      <c r="E8" s="42"/>
      <c r="F8" s="43"/>
      <c r="G8" s="44"/>
      <c r="H8" s="45"/>
      <c r="I8" s="46"/>
      <c r="K8" s="7"/>
      <c r="L8" s="7"/>
      <c r="M8" s="7"/>
      <c r="N8" s="8" t="s">
        <v>9</v>
      </c>
      <c r="O8" s="8" t="s">
        <v>10</v>
      </c>
      <c r="P8" s="9" t="s">
        <v>10</v>
      </c>
      <c r="Q8" s="72" t="s">
        <v>11</v>
      </c>
      <c r="R8" s="73" t="s">
        <v>12</v>
      </c>
      <c r="S8" s="11"/>
    </row>
    <row r="9" spans="1:25" ht="12.75">
      <c r="A9" s="41"/>
      <c r="B9" s="41"/>
      <c r="C9" s="41"/>
      <c r="D9" s="42"/>
      <c r="E9" s="42"/>
      <c r="F9" s="43"/>
      <c r="G9" s="44"/>
      <c r="H9" s="45"/>
      <c r="I9" s="46"/>
      <c r="K9" s="7"/>
      <c r="L9" s="7"/>
      <c r="M9" s="7"/>
      <c r="N9" s="8"/>
      <c r="O9" s="8"/>
      <c r="P9" s="9"/>
      <c r="Q9" s="23"/>
      <c r="R9" s="73" t="s">
        <v>11</v>
      </c>
      <c r="S9" s="11"/>
      <c r="Y9" s="21"/>
    </row>
    <row r="10" spans="1:9" ht="12.75">
      <c r="A10" s="16"/>
      <c r="B10" s="17"/>
      <c r="C10" s="17"/>
      <c r="D10" s="16"/>
      <c r="E10" s="16"/>
      <c r="F10" s="47"/>
      <c r="G10" s="16"/>
      <c r="H10" s="16"/>
      <c r="I10" s="16"/>
    </row>
    <row r="11" spans="1:9" ht="12.75">
      <c r="A11" s="16"/>
      <c r="B11" s="17"/>
      <c r="C11" s="17"/>
      <c r="D11" s="16"/>
      <c r="E11" s="16"/>
      <c r="F11" s="47"/>
      <c r="G11" s="16"/>
      <c r="H11" s="16"/>
      <c r="I11" s="16"/>
    </row>
    <row r="12" spans="1:19" ht="15.75">
      <c r="A12" s="48"/>
      <c r="B12" s="17"/>
      <c r="C12" s="17"/>
      <c r="D12" s="49"/>
      <c r="E12" s="16"/>
      <c r="F12" s="50"/>
      <c r="G12" s="51"/>
      <c r="H12" s="52"/>
      <c r="I12" s="16"/>
      <c r="K12" s="26" t="s">
        <v>15</v>
      </c>
      <c r="L12" s="27">
        <v>1</v>
      </c>
      <c r="M12" s="28" t="s">
        <v>14</v>
      </c>
      <c r="N12" s="29">
        <v>35.1</v>
      </c>
      <c r="O12" s="30">
        <v>6.03228059038248</v>
      </c>
      <c r="P12" s="30">
        <v>41.13228059038248</v>
      </c>
      <c r="Q12" s="31">
        <f>P12*R12</f>
        <v>41954.92620219013</v>
      </c>
      <c r="R12" s="32">
        <v>1020</v>
      </c>
      <c r="S12" s="27"/>
    </row>
    <row r="13" spans="1:19" ht="15.75">
      <c r="A13" s="48"/>
      <c r="B13" s="17"/>
      <c r="C13" s="17"/>
      <c r="D13" s="49"/>
      <c r="E13" s="16"/>
      <c r="F13" s="50"/>
      <c r="G13" s="51"/>
      <c r="H13" s="52"/>
      <c r="I13" s="16"/>
      <c r="K13" s="13" t="s">
        <v>16</v>
      </c>
      <c r="L13" s="18">
        <v>1</v>
      </c>
      <c r="M13" s="19" t="s">
        <v>14</v>
      </c>
      <c r="N13" s="14">
        <v>34.9</v>
      </c>
      <c r="O13" s="15">
        <v>5.997908621206511</v>
      </c>
      <c r="P13" s="15">
        <v>40.89790862120651</v>
      </c>
      <c r="Q13" s="25">
        <f aca="true" t="shared" si="0" ref="Q13:Q78">P13*R13</f>
        <v>41715.866793630645</v>
      </c>
      <c r="R13" s="32">
        <v>1020</v>
      </c>
      <c r="S13" s="18"/>
    </row>
    <row r="14" spans="1:19" ht="15.75">
      <c r="A14" s="48"/>
      <c r="B14" s="17"/>
      <c r="C14" s="17"/>
      <c r="D14" s="49"/>
      <c r="E14" s="16"/>
      <c r="F14" s="50"/>
      <c r="G14" s="51"/>
      <c r="H14" s="52"/>
      <c r="I14" s="16"/>
      <c r="K14" s="26" t="s">
        <v>17</v>
      </c>
      <c r="L14" s="27">
        <v>1</v>
      </c>
      <c r="M14" s="28" t="s">
        <v>14</v>
      </c>
      <c r="N14" s="29">
        <v>35.28</v>
      </c>
      <c r="O14" s="30">
        <v>6.063215362640852</v>
      </c>
      <c r="P14" s="30">
        <v>41.343215362640855</v>
      </c>
      <c r="Q14" s="31">
        <f t="shared" si="0"/>
        <v>42170.079669893676</v>
      </c>
      <c r="R14" s="32">
        <v>1020</v>
      </c>
      <c r="S14" s="27"/>
    </row>
    <row r="15" spans="1:19" ht="15.75">
      <c r="A15" s="48"/>
      <c r="B15" s="17"/>
      <c r="C15" s="17"/>
      <c r="D15" s="49"/>
      <c r="E15" s="16"/>
      <c r="F15" s="50"/>
      <c r="G15" s="51"/>
      <c r="H15" s="52"/>
      <c r="I15" s="16"/>
      <c r="K15" s="13" t="s">
        <v>18</v>
      </c>
      <c r="L15" s="18">
        <v>1</v>
      </c>
      <c r="M15" s="19" t="s">
        <v>14</v>
      </c>
      <c r="N15" s="14">
        <v>35.28</v>
      </c>
      <c r="O15" s="15">
        <v>6.063215362640852</v>
      </c>
      <c r="P15" s="15">
        <v>41.343215362640855</v>
      </c>
      <c r="Q15" s="25">
        <f t="shared" si="0"/>
        <v>42170.079669893676</v>
      </c>
      <c r="R15" s="32">
        <v>1020</v>
      </c>
      <c r="S15" s="18"/>
    </row>
    <row r="16" spans="1:19" ht="15.75">
      <c r="A16" s="48"/>
      <c r="B16" s="17"/>
      <c r="C16" s="17"/>
      <c r="D16" s="49"/>
      <c r="E16" s="16"/>
      <c r="F16" s="50"/>
      <c r="G16" s="51"/>
      <c r="H16" s="52"/>
      <c r="I16" s="16"/>
      <c r="K16" s="26" t="s">
        <v>19</v>
      </c>
      <c r="L16" s="27">
        <v>1</v>
      </c>
      <c r="M16" s="28" t="s">
        <v>14</v>
      </c>
      <c r="N16" s="29">
        <v>34.9</v>
      </c>
      <c r="O16" s="30">
        <v>5.997908621206511</v>
      </c>
      <c r="P16" s="30">
        <v>40.89790862120651</v>
      </c>
      <c r="Q16" s="31">
        <f t="shared" si="0"/>
        <v>41715.866793630645</v>
      </c>
      <c r="R16" s="32">
        <v>1020</v>
      </c>
      <c r="S16" s="27"/>
    </row>
    <row r="17" spans="1:19" ht="15.75">
      <c r="A17" s="48"/>
      <c r="B17" s="17"/>
      <c r="C17" s="17"/>
      <c r="D17" s="49"/>
      <c r="E17" s="16"/>
      <c r="F17" s="50"/>
      <c r="G17" s="51"/>
      <c r="H17" s="52"/>
      <c r="I17" s="16"/>
      <c r="K17" s="74" t="s">
        <v>20</v>
      </c>
      <c r="L17" s="75">
        <v>1</v>
      </c>
      <c r="M17" s="76" t="s">
        <v>14</v>
      </c>
      <c r="N17" s="77">
        <v>35.1</v>
      </c>
      <c r="O17" s="78">
        <v>6.03228059038248</v>
      </c>
      <c r="P17" s="78">
        <v>41.13228059038248</v>
      </c>
      <c r="Q17" s="79">
        <f t="shared" si="0"/>
        <v>39075.666560863356</v>
      </c>
      <c r="R17" s="80">
        <v>950</v>
      </c>
      <c r="S17" s="85" t="s">
        <v>90</v>
      </c>
    </row>
    <row r="18" spans="1:19" ht="15.75">
      <c r="A18" s="48"/>
      <c r="B18" s="17"/>
      <c r="C18" s="17"/>
      <c r="D18" s="49"/>
      <c r="E18" s="16"/>
      <c r="F18" s="50"/>
      <c r="G18" s="51"/>
      <c r="H18" s="52"/>
      <c r="I18" s="16"/>
      <c r="K18" s="26" t="s">
        <v>21</v>
      </c>
      <c r="L18" s="27">
        <v>1</v>
      </c>
      <c r="M18" s="28" t="s">
        <v>13</v>
      </c>
      <c r="N18" s="29">
        <v>55.38</v>
      </c>
      <c r="O18" s="30">
        <v>9.51759826482569</v>
      </c>
      <c r="P18" s="30">
        <v>64.89759826482569</v>
      </c>
      <c r="Q18" s="31">
        <f t="shared" si="0"/>
        <v>66195.5502301222</v>
      </c>
      <c r="R18" s="32">
        <v>1020</v>
      </c>
      <c r="S18" s="27"/>
    </row>
    <row r="19" spans="1:19" ht="15" customHeight="1">
      <c r="A19" s="48"/>
      <c r="B19" s="17"/>
      <c r="C19" s="17"/>
      <c r="D19" s="49"/>
      <c r="E19" s="16"/>
      <c r="F19" s="50"/>
      <c r="G19" s="51"/>
      <c r="H19" s="52"/>
      <c r="I19" s="16"/>
      <c r="K19" s="74" t="s">
        <v>22</v>
      </c>
      <c r="L19" s="75">
        <v>1</v>
      </c>
      <c r="M19" s="76" t="s">
        <v>13</v>
      </c>
      <c r="N19" s="77">
        <v>50.92</v>
      </c>
      <c r="O19" s="78">
        <v>8.751103352201591</v>
      </c>
      <c r="P19" s="78">
        <v>59.67110335220159</v>
      </c>
      <c r="Q19" s="79">
        <f t="shared" si="0"/>
        <v>53703.99301698143</v>
      </c>
      <c r="R19" s="80">
        <v>900</v>
      </c>
      <c r="S19" s="85" t="s">
        <v>90</v>
      </c>
    </row>
    <row r="20" spans="1:19" ht="15" customHeight="1">
      <c r="A20" s="48"/>
      <c r="B20" s="17"/>
      <c r="C20" s="17"/>
      <c r="D20" s="49"/>
      <c r="E20" s="16"/>
      <c r="F20" s="50"/>
      <c r="G20" s="51"/>
      <c r="H20" s="52"/>
      <c r="I20" s="16"/>
      <c r="K20" s="26" t="s">
        <v>23</v>
      </c>
      <c r="L20" s="27">
        <v>1</v>
      </c>
      <c r="M20" s="28" t="s">
        <v>13</v>
      </c>
      <c r="N20" s="29">
        <v>59.27</v>
      </c>
      <c r="O20" s="30">
        <v>10.186133065298279</v>
      </c>
      <c r="P20" s="30">
        <v>69.45613306529827</v>
      </c>
      <c r="Q20" s="31">
        <f t="shared" si="0"/>
        <v>70845.25572660424</v>
      </c>
      <c r="R20" s="32">
        <v>1020</v>
      </c>
      <c r="S20" s="27"/>
    </row>
    <row r="21" spans="1:19" ht="15.75">
      <c r="A21" s="16"/>
      <c r="B21" s="17"/>
      <c r="C21" s="17"/>
      <c r="D21" s="17"/>
      <c r="E21" s="17"/>
      <c r="F21" s="53"/>
      <c r="G21" s="54"/>
      <c r="H21" s="16"/>
      <c r="I21" s="16"/>
      <c r="K21" s="13" t="s">
        <v>24</v>
      </c>
      <c r="L21" s="18">
        <v>1</v>
      </c>
      <c r="M21" s="19" t="s">
        <v>14</v>
      </c>
      <c r="N21" s="14">
        <v>34.75</v>
      </c>
      <c r="O21" s="15">
        <v>5.972129644324535</v>
      </c>
      <c r="P21" s="15">
        <v>40.72212964432453</v>
      </c>
      <c r="Q21" s="25">
        <f t="shared" si="0"/>
        <v>41536.572237211025</v>
      </c>
      <c r="R21" s="32">
        <v>1020</v>
      </c>
      <c r="S21" s="18"/>
    </row>
    <row r="22" spans="1:19" ht="15.75">
      <c r="A22" s="16"/>
      <c r="B22" s="17"/>
      <c r="C22" s="17"/>
      <c r="D22" s="16"/>
      <c r="E22" s="16"/>
      <c r="F22" s="47"/>
      <c r="G22" s="16"/>
      <c r="H22" s="16"/>
      <c r="I22" s="16"/>
      <c r="K22" s="26" t="s">
        <v>25</v>
      </c>
      <c r="L22" s="27">
        <v>1</v>
      </c>
      <c r="M22" s="28" t="s">
        <v>14</v>
      </c>
      <c r="N22" s="29">
        <v>34.88</v>
      </c>
      <c r="O22" s="30">
        <v>5.994471424288914</v>
      </c>
      <c r="P22" s="30">
        <v>40.87447142428891</v>
      </c>
      <c r="Q22" s="31">
        <f t="shared" si="0"/>
        <v>41691.96085277469</v>
      </c>
      <c r="R22" s="32">
        <v>1020</v>
      </c>
      <c r="S22" s="27"/>
    </row>
    <row r="23" spans="1:19" ht="15.75">
      <c r="A23" s="16"/>
      <c r="B23" s="17"/>
      <c r="C23" s="17"/>
      <c r="D23" s="16"/>
      <c r="E23" s="16"/>
      <c r="F23" s="47"/>
      <c r="G23" s="16"/>
      <c r="H23" s="16"/>
      <c r="I23" s="16"/>
      <c r="K23" s="74" t="s">
        <v>26</v>
      </c>
      <c r="L23" s="75">
        <v>1</v>
      </c>
      <c r="M23" s="76" t="s">
        <v>13</v>
      </c>
      <c r="N23" s="77">
        <v>50.92</v>
      </c>
      <c r="O23" s="78">
        <v>8.751103352201591</v>
      </c>
      <c r="P23" s="78">
        <v>59.67110335220159</v>
      </c>
      <c r="Q23" s="79">
        <f t="shared" si="0"/>
        <v>53703.99301698143</v>
      </c>
      <c r="R23" s="80">
        <v>900</v>
      </c>
      <c r="S23" s="81" t="s">
        <v>90</v>
      </c>
    </row>
    <row r="24" spans="1:19" ht="15.75">
      <c r="A24" s="48"/>
      <c r="B24" s="17"/>
      <c r="C24" s="17"/>
      <c r="D24" s="49"/>
      <c r="E24" s="16"/>
      <c r="F24" s="50"/>
      <c r="G24" s="51"/>
      <c r="H24" s="52"/>
      <c r="I24" s="16"/>
      <c r="K24" s="26" t="s">
        <v>27</v>
      </c>
      <c r="L24" s="27">
        <v>1</v>
      </c>
      <c r="M24" s="28" t="s">
        <v>13</v>
      </c>
      <c r="N24" s="29">
        <v>56.5</v>
      </c>
      <c r="O24" s="30">
        <v>9.710081292211115</v>
      </c>
      <c r="P24" s="30">
        <v>66.21008129221111</v>
      </c>
      <c r="Q24" s="31">
        <f t="shared" si="0"/>
        <v>67534.28291805534</v>
      </c>
      <c r="R24" s="32">
        <v>1020</v>
      </c>
      <c r="S24" s="27"/>
    </row>
    <row r="25" spans="1:9" ht="12.75">
      <c r="A25" s="48"/>
      <c r="B25" s="17"/>
      <c r="C25" s="17"/>
      <c r="D25" s="49"/>
      <c r="E25" s="16"/>
      <c r="F25" s="50"/>
      <c r="G25" s="51"/>
      <c r="H25" s="52"/>
      <c r="I25" s="16"/>
    </row>
    <row r="26" spans="1:9" ht="12.75">
      <c r="A26" s="48"/>
      <c r="B26" s="17"/>
      <c r="C26" s="17"/>
      <c r="D26" s="49"/>
      <c r="E26" s="16"/>
      <c r="F26" s="50"/>
      <c r="G26" s="51"/>
      <c r="H26" s="52"/>
      <c r="I26" s="16"/>
    </row>
    <row r="27" spans="1:19" ht="15.75">
      <c r="A27" s="48"/>
      <c r="B27" s="17"/>
      <c r="C27" s="17"/>
      <c r="D27" s="49"/>
      <c r="E27" s="16"/>
      <c r="F27" s="50"/>
      <c r="G27" s="51"/>
      <c r="H27" s="52"/>
      <c r="I27" s="16"/>
      <c r="K27" s="26" t="s">
        <v>28</v>
      </c>
      <c r="L27" s="27">
        <v>2</v>
      </c>
      <c r="M27" s="28" t="s">
        <v>14</v>
      </c>
      <c r="N27" s="29">
        <v>31.97</v>
      </c>
      <c r="O27" s="30">
        <v>5.4943592727785715</v>
      </c>
      <c r="P27" s="30">
        <v>37.46435927277857</v>
      </c>
      <c r="Q27" s="31">
        <f t="shared" si="0"/>
        <v>41960.082385512</v>
      </c>
      <c r="R27" s="32">
        <v>1120</v>
      </c>
      <c r="S27" s="27"/>
    </row>
    <row r="28" spans="1:19" ht="15.75">
      <c r="A28" s="48"/>
      <c r="B28" s="17"/>
      <c r="C28" s="17"/>
      <c r="D28" s="49"/>
      <c r="E28" s="16"/>
      <c r="F28" s="50"/>
      <c r="G28" s="51"/>
      <c r="H28" s="52"/>
      <c r="I28" s="55"/>
      <c r="K28" s="13" t="s">
        <v>29</v>
      </c>
      <c r="L28" s="18">
        <v>2</v>
      </c>
      <c r="M28" s="19" t="s">
        <v>14</v>
      </c>
      <c r="N28" s="14">
        <v>31.41</v>
      </c>
      <c r="O28" s="15">
        <v>5.39811775908586</v>
      </c>
      <c r="P28" s="15">
        <v>36.80811775908586</v>
      </c>
      <c r="Q28" s="25">
        <f t="shared" si="0"/>
        <v>41225.09189017616</v>
      </c>
      <c r="R28" s="32">
        <v>1120</v>
      </c>
      <c r="S28" s="18"/>
    </row>
    <row r="29" spans="1:19" ht="15.75">
      <c r="A29" s="48"/>
      <c r="B29" s="17"/>
      <c r="C29" s="17"/>
      <c r="D29" s="49"/>
      <c r="E29" s="16"/>
      <c r="F29" s="50"/>
      <c r="G29" s="51"/>
      <c r="H29" s="52"/>
      <c r="I29" s="16"/>
      <c r="K29" s="26" t="s">
        <v>30</v>
      </c>
      <c r="L29" s="27">
        <v>2</v>
      </c>
      <c r="M29" s="28" t="s">
        <v>14</v>
      </c>
      <c r="N29" s="29">
        <v>31.54</v>
      </c>
      <c r="O29" s="30">
        <v>5.420459539050239</v>
      </c>
      <c r="P29" s="30">
        <v>36.96045953905024</v>
      </c>
      <c r="Q29" s="31">
        <f t="shared" si="0"/>
        <v>41395.71468373627</v>
      </c>
      <c r="R29" s="32">
        <v>1120</v>
      </c>
      <c r="S29" s="27"/>
    </row>
    <row r="30" spans="1:19" ht="15.75">
      <c r="A30" s="48"/>
      <c r="B30" s="17"/>
      <c r="C30" s="17"/>
      <c r="D30" s="49"/>
      <c r="E30" s="16"/>
      <c r="F30" s="50"/>
      <c r="G30" s="51"/>
      <c r="H30" s="52"/>
      <c r="I30" s="16"/>
      <c r="K30" s="13" t="s">
        <v>31</v>
      </c>
      <c r="L30" s="18">
        <v>2</v>
      </c>
      <c r="M30" s="19" t="s">
        <v>14</v>
      </c>
      <c r="N30" s="14">
        <v>31.54</v>
      </c>
      <c r="O30" s="15">
        <v>5.420459539050239</v>
      </c>
      <c r="P30" s="15">
        <v>36.96045953905024</v>
      </c>
      <c r="Q30" s="25">
        <f t="shared" si="0"/>
        <v>41395.71468373627</v>
      </c>
      <c r="R30" s="32">
        <v>1120</v>
      </c>
      <c r="S30" s="18"/>
    </row>
    <row r="31" spans="1:19" ht="15.75">
      <c r="A31" s="48"/>
      <c r="B31" s="17"/>
      <c r="C31" s="17"/>
      <c r="D31" s="49"/>
      <c r="E31" s="16"/>
      <c r="F31" s="50"/>
      <c r="G31" s="51"/>
      <c r="H31" s="52"/>
      <c r="I31" s="16"/>
      <c r="K31" s="26" t="s">
        <v>32</v>
      </c>
      <c r="L31" s="27">
        <v>2</v>
      </c>
      <c r="M31" s="28" t="s">
        <v>14</v>
      </c>
      <c r="N31" s="29">
        <v>31.41</v>
      </c>
      <c r="O31" s="30">
        <v>5.39811775908586</v>
      </c>
      <c r="P31" s="30">
        <v>36.80811775908586</v>
      </c>
      <c r="Q31" s="31">
        <f t="shared" si="0"/>
        <v>41225.09189017616</v>
      </c>
      <c r="R31" s="32">
        <v>1120</v>
      </c>
      <c r="S31" s="27"/>
    </row>
    <row r="32" spans="1:19" ht="15" customHeight="1">
      <c r="A32" s="48"/>
      <c r="B32" s="17"/>
      <c r="C32" s="17"/>
      <c r="D32" s="49"/>
      <c r="E32" s="16"/>
      <c r="F32" s="50"/>
      <c r="G32" s="51"/>
      <c r="H32" s="52"/>
      <c r="I32" s="16"/>
      <c r="K32" s="13" t="s">
        <v>33</v>
      </c>
      <c r="L32" s="18">
        <v>2</v>
      </c>
      <c r="M32" s="19" t="s">
        <v>14</v>
      </c>
      <c r="N32" s="14">
        <v>31.97</v>
      </c>
      <c r="O32" s="15">
        <v>5.4943592727785715</v>
      </c>
      <c r="P32" s="15">
        <v>37.46435927277857</v>
      </c>
      <c r="Q32" s="25">
        <f t="shared" si="0"/>
        <v>41960.082385512</v>
      </c>
      <c r="R32" s="32">
        <v>1120</v>
      </c>
      <c r="S32" s="18"/>
    </row>
    <row r="33" spans="1:19" ht="16.5" customHeight="1">
      <c r="A33" s="48"/>
      <c r="B33" s="17"/>
      <c r="C33" s="17"/>
      <c r="D33" s="49"/>
      <c r="E33" s="16"/>
      <c r="F33" s="50"/>
      <c r="G33" s="51"/>
      <c r="H33" s="52"/>
      <c r="I33" s="16"/>
      <c r="K33" s="26" t="s">
        <v>34</v>
      </c>
      <c r="L33" s="27">
        <v>2</v>
      </c>
      <c r="M33" s="28" t="s">
        <v>13</v>
      </c>
      <c r="N33" s="29">
        <v>54.88</v>
      </c>
      <c r="O33" s="30">
        <v>9.431668341885768</v>
      </c>
      <c r="P33" s="30">
        <v>64.31166834188576</v>
      </c>
      <c r="Q33" s="31">
        <f t="shared" si="0"/>
        <v>72029.06854291205</v>
      </c>
      <c r="R33" s="32">
        <v>1120</v>
      </c>
      <c r="S33" s="27"/>
    </row>
    <row r="34" spans="1:19" ht="15.75">
      <c r="A34" s="16"/>
      <c r="B34" s="17"/>
      <c r="C34" s="17"/>
      <c r="D34" s="17"/>
      <c r="E34" s="17"/>
      <c r="F34" s="53"/>
      <c r="G34" s="56"/>
      <c r="H34" s="57"/>
      <c r="I34" s="16"/>
      <c r="K34" s="13" t="s">
        <v>35</v>
      </c>
      <c r="L34" s="18">
        <v>2</v>
      </c>
      <c r="M34" s="19" t="s">
        <v>13</v>
      </c>
      <c r="N34" s="14">
        <v>51.08</v>
      </c>
      <c r="O34" s="15">
        <v>8.778600927542366</v>
      </c>
      <c r="P34" s="15">
        <v>59.85860092754236</v>
      </c>
      <c r="Q34" s="25">
        <f t="shared" si="0"/>
        <v>67041.63303884745</v>
      </c>
      <c r="R34" s="32">
        <v>1120</v>
      </c>
      <c r="S34" s="18"/>
    </row>
    <row r="35" spans="1:19" ht="15.75">
      <c r="A35" s="16"/>
      <c r="B35" s="17"/>
      <c r="C35" s="17"/>
      <c r="D35" s="16"/>
      <c r="E35" s="16"/>
      <c r="F35" s="47"/>
      <c r="G35" s="51"/>
      <c r="H35" s="16"/>
      <c r="I35" s="16"/>
      <c r="K35" s="26" t="s">
        <v>36</v>
      </c>
      <c r="L35" s="27">
        <v>2</v>
      </c>
      <c r="M35" s="28" t="s">
        <v>14</v>
      </c>
      <c r="N35" s="29">
        <v>33.15</v>
      </c>
      <c r="O35" s="30">
        <v>5.697153890916786</v>
      </c>
      <c r="P35" s="30">
        <v>38.72</v>
      </c>
      <c r="Q35" s="31">
        <f t="shared" si="0"/>
        <v>43366.4</v>
      </c>
      <c r="R35" s="32">
        <v>1120</v>
      </c>
      <c r="S35" s="27"/>
    </row>
    <row r="36" spans="1:19" ht="15.75">
      <c r="A36" s="16"/>
      <c r="B36" s="17"/>
      <c r="C36" s="17"/>
      <c r="D36" s="16"/>
      <c r="E36" s="16"/>
      <c r="F36" s="47"/>
      <c r="G36" s="51"/>
      <c r="H36" s="16"/>
      <c r="I36" s="16"/>
      <c r="K36" s="13" t="s">
        <v>37</v>
      </c>
      <c r="L36" s="18">
        <v>2</v>
      </c>
      <c r="M36" s="19" t="s">
        <v>14</v>
      </c>
      <c r="N36" s="14">
        <v>33.15</v>
      </c>
      <c r="O36" s="15">
        <v>5.697153890916786</v>
      </c>
      <c r="P36" s="15">
        <v>38.72</v>
      </c>
      <c r="Q36" s="25">
        <f t="shared" si="0"/>
        <v>43366.4</v>
      </c>
      <c r="R36" s="32">
        <v>1120</v>
      </c>
      <c r="S36" s="18"/>
    </row>
    <row r="37" spans="1:19" ht="15.75">
      <c r="A37" s="48"/>
      <c r="B37" s="17"/>
      <c r="C37" s="17"/>
      <c r="D37" s="49"/>
      <c r="E37" s="16"/>
      <c r="F37" s="50"/>
      <c r="G37" s="51"/>
      <c r="H37" s="52"/>
      <c r="I37" s="16"/>
      <c r="K37" s="26" t="s">
        <v>38</v>
      </c>
      <c r="L37" s="27">
        <v>2</v>
      </c>
      <c r="M37" s="28" t="s">
        <v>14</v>
      </c>
      <c r="N37" s="29">
        <v>36.95</v>
      </c>
      <c r="O37" s="30">
        <v>6.350221305260188</v>
      </c>
      <c r="P37" s="30">
        <v>43.300221305260195</v>
      </c>
      <c r="Q37" s="31">
        <f t="shared" si="0"/>
        <v>48496.24786189142</v>
      </c>
      <c r="R37" s="32">
        <v>1120</v>
      </c>
      <c r="S37" s="27"/>
    </row>
    <row r="38" spans="1:19" ht="15.75">
      <c r="A38" s="48"/>
      <c r="B38" s="17"/>
      <c r="C38" s="17"/>
      <c r="D38" s="49"/>
      <c r="E38" s="16"/>
      <c r="F38" s="50"/>
      <c r="G38" s="51"/>
      <c r="H38" s="52"/>
      <c r="I38" s="16"/>
      <c r="K38" s="13" t="s">
        <v>39</v>
      </c>
      <c r="L38" s="18">
        <v>2</v>
      </c>
      <c r="M38" s="19" t="s">
        <v>14</v>
      </c>
      <c r="N38" s="14">
        <v>33.03</v>
      </c>
      <c r="O38" s="15">
        <v>5.676530709411205</v>
      </c>
      <c r="P38" s="15">
        <v>38.706530709411204</v>
      </c>
      <c r="Q38" s="25">
        <f t="shared" si="0"/>
        <v>43351.314394540546</v>
      </c>
      <c r="R38" s="32">
        <v>1120</v>
      </c>
      <c r="S38" s="18"/>
    </row>
    <row r="39" spans="1:19" ht="15.75">
      <c r="A39" s="48"/>
      <c r="B39" s="17"/>
      <c r="C39" s="17"/>
      <c r="D39" s="49"/>
      <c r="E39" s="16"/>
      <c r="F39" s="50"/>
      <c r="G39" s="51"/>
      <c r="H39" s="52"/>
      <c r="I39" s="16"/>
      <c r="K39" s="26" t="s">
        <v>40</v>
      </c>
      <c r="L39" s="27">
        <v>2</v>
      </c>
      <c r="M39" s="28" t="s">
        <v>14</v>
      </c>
      <c r="N39" s="29">
        <v>33.03</v>
      </c>
      <c r="O39" s="30">
        <v>5.676530709411205</v>
      </c>
      <c r="P39" s="30">
        <v>38.706530709411204</v>
      </c>
      <c r="Q39" s="31">
        <f t="shared" si="0"/>
        <v>43351.314394540546</v>
      </c>
      <c r="R39" s="32">
        <v>1120</v>
      </c>
      <c r="S39" s="27"/>
    </row>
    <row r="40" spans="1:19" ht="15.75">
      <c r="A40" s="48"/>
      <c r="B40" s="17"/>
      <c r="C40" s="17"/>
      <c r="D40" s="49"/>
      <c r="E40" s="16"/>
      <c r="F40" s="50"/>
      <c r="G40" s="51"/>
      <c r="H40" s="52"/>
      <c r="I40" s="16"/>
      <c r="K40" s="13" t="s">
        <v>41</v>
      </c>
      <c r="L40" s="18">
        <v>2</v>
      </c>
      <c r="M40" s="19" t="s">
        <v>13</v>
      </c>
      <c r="N40" s="14">
        <v>51.08</v>
      </c>
      <c r="O40" s="15">
        <v>8.778600927542366</v>
      </c>
      <c r="P40" s="15">
        <v>59.85860092754236</v>
      </c>
      <c r="Q40" s="25">
        <f t="shared" si="0"/>
        <v>67041.63303884745</v>
      </c>
      <c r="R40" s="32">
        <v>1120</v>
      </c>
      <c r="S40" s="18"/>
    </row>
    <row r="41" spans="1:19" ht="15.75">
      <c r="A41" s="48"/>
      <c r="B41" s="17"/>
      <c r="C41" s="17"/>
      <c r="D41" s="49"/>
      <c r="E41" s="16"/>
      <c r="F41" s="50"/>
      <c r="G41" s="51"/>
      <c r="H41" s="52"/>
      <c r="I41" s="16"/>
      <c r="K41" s="26" t="s">
        <v>42</v>
      </c>
      <c r="L41" s="27">
        <v>2</v>
      </c>
      <c r="M41" s="28" t="s">
        <v>13</v>
      </c>
      <c r="N41" s="29">
        <v>54.88</v>
      </c>
      <c r="O41" s="30">
        <v>9.431668341885768</v>
      </c>
      <c r="P41" s="30">
        <v>64.31166834188576</v>
      </c>
      <c r="Q41" s="31">
        <f t="shared" si="0"/>
        <v>72029.06854291205</v>
      </c>
      <c r="R41" s="32">
        <v>1120</v>
      </c>
      <c r="S41" s="27"/>
    </row>
    <row r="42" spans="1:14" ht="12.75">
      <c r="A42" s="48"/>
      <c r="B42" s="17"/>
      <c r="C42" s="17"/>
      <c r="D42" s="49"/>
      <c r="E42" s="16"/>
      <c r="F42" s="50"/>
      <c r="G42" s="51"/>
      <c r="H42" s="52"/>
      <c r="I42" s="16"/>
      <c r="L42" s="16"/>
      <c r="M42" s="17"/>
      <c r="N42" s="16"/>
    </row>
    <row r="43" spans="1:19" ht="133.5" customHeight="1">
      <c r="A43" s="48"/>
      <c r="B43" s="17"/>
      <c r="C43" s="17"/>
      <c r="D43" s="49"/>
      <c r="E43" s="16"/>
      <c r="F43" s="50"/>
      <c r="G43" s="51"/>
      <c r="H43" s="52"/>
      <c r="I43" s="16"/>
      <c r="K43" s="7" t="s">
        <v>1</v>
      </c>
      <c r="L43" s="7" t="s">
        <v>2</v>
      </c>
      <c r="M43" s="7" t="s">
        <v>3</v>
      </c>
      <c r="N43" s="8" t="s">
        <v>4</v>
      </c>
      <c r="O43" s="8" t="s">
        <v>5</v>
      </c>
      <c r="P43" s="9" t="s">
        <v>6</v>
      </c>
      <c r="Q43" s="72" t="s">
        <v>7</v>
      </c>
      <c r="R43" s="73" t="s">
        <v>7</v>
      </c>
      <c r="S43" s="10" t="s">
        <v>8</v>
      </c>
    </row>
    <row r="44" spans="1:19" ht="12.75">
      <c r="A44" s="48"/>
      <c r="B44" s="17"/>
      <c r="C44" s="17"/>
      <c r="D44" s="49"/>
      <c r="E44" s="16"/>
      <c r="F44" s="50"/>
      <c r="G44" s="51"/>
      <c r="H44" s="52"/>
      <c r="I44" s="16"/>
      <c r="K44" s="7"/>
      <c r="L44" s="7"/>
      <c r="M44" s="7"/>
      <c r="N44" s="8" t="s">
        <v>9</v>
      </c>
      <c r="O44" s="8" t="s">
        <v>10</v>
      </c>
      <c r="P44" s="9" t="s">
        <v>10</v>
      </c>
      <c r="Q44" s="72" t="s">
        <v>11</v>
      </c>
      <c r="R44" s="73" t="s">
        <v>12</v>
      </c>
      <c r="S44" s="11"/>
    </row>
    <row r="45" spans="1:19" ht="15.75" customHeight="1">
      <c r="A45" s="48"/>
      <c r="B45" s="17"/>
      <c r="C45" s="17"/>
      <c r="D45" s="49"/>
      <c r="E45" s="16"/>
      <c r="F45" s="50"/>
      <c r="G45" s="51"/>
      <c r="H45" s="52"/>
      <c r="I45" s="16"/>
      <c r="K45" s="7"/>
      <c r="L45" s="7"/>
      <c r="M45" s="7"/>
      <c r="N45" s="8"/>
      <c r="O45" s="8"/>
      <c r="P45" s="9"/>
      <c r="Q45" s="23"/>
      <c r="R45" s="73" t="s">
        <v>11</v>
      </c>
      <c r="S45" s="11"/>
    </row>
    <row r="46" spans="1:19" ht="15.75" customHeight="1">
      <c r="A46" s="48"/>
      <c r="B46" s="17"/>
      <c r="C46" s="17"/>
      <c r="D46" s="49"/>
      <c r="E46" s="16"/>
      <c r="F46" s="50"/>
      <c r="G46" s="51"/>
      <c r="H46" s="52"/>
      <c r="I46" s="16"/>
      <c r="K46" s="26" t="s">
        <v>86</v>
      </c>
      <c r="L46" s="63">
        <v>3</v>
      </c>
      <c r="M46" s="62" t="s">
        <v>14</v>
      </c>
      <c r="N46" s="70">
        <v>31.97</v>
      </c>
      <c r="O46" s="70">
        <v>5.5</v>
      </c>
      <c r="P46" s="30">
        <v>37.47</v>
      </c>
      <c r="Q46" s="31">
        <f t="shared" si="0"/>
        <v>42715.799999999996</v>
      </c>
      <c r="R46" s="64">
        <v>1140</v>
      </c>
      <c r="S46" s="68"/>
    </row>
    <row r="47" spans="1:19" ht="15.75" customHeight="1">
      <c r="A47" s="48"/>
      <c r="B47" s="17"/>
      <c r="C47" s="17"/>
      <c r="D47" s="49"/>
      <c r="E47" s="16"/>
      <c r="F47" s="50"/>
      <c r="G47" s="51"/>
      <c r="H47" s="52"/>
      <c r="I47" s="16"/>
      <c r="K47" s="13" t="s">
        <v>87</v>
      </c>
      <c r="L47" s="67">
        <v>3</v>
      </c>
      <c r="M47" s="66" t="s">
        <v>14</v>
      </c>
      <c r="N47" s="69">
        <v>31.41</v>
      </c>
      <c r="O47" s="69">
        <v>5.41</v>
      </c>
      <c r="P47" s="71">
        <v>36.82</v>
      </c>
      <c r="Q47" s="61">
        <f t="shared" si="0"/>
        <v>41974.8</v>
      </c>
      <c r="R47" s="64">
        <v>1140</v>
      </c>
      <c r="S47" s="65"/>
    </row>
    <row r="48" spans="1:19" ht="15.75" customHeight="1">
      <c r="A48" s="48"/>
      <c r="B48" s="17"/>
      <c r="C48" s="17"/>
      <c r="D48" s="49"/>
      <c r="E48" s="16"/>
      <c r="F48" s="50"/>
      <c r="G48" s="51"/>
      <c r="H48" s="52"/>
      <c r="I48" s="16"/>
      <c r="K48" s="26" t="s">
        <v>43</v>
      </c>
      <c r="L48" s="27">
        <v>3</v>
      </c>
      <c r="M48" s="28" t="s">
        <v>14</v>
      </c>
      <c r="N48" s="29">
        <v>31.54</v>
      </c>
      <c r="O48" s="30">
        <v>5.420459539050239</v>
      </c>
      <c r="P48" s="30">
        <v>36.96045953905024</v>
      </c>
      <c r="Q48" s="31">
        <f t="shared" si="0"/>
        <v>42134.92387451728</v>
      </c>
      <c r="R48" s="64">
        <v>1140</v>
      </c>
      <c r="S48" s="27"/>
    </row>
    <row r="49" spans="1:19" ht="15.75">
      <c r="A49" s="16"/>
      <c r="B49" s="17"/>
      <c r="C49" s="17"/>
      <c r="D49" s="17"/>
      <c r="E49" s="17"/>
      <c r="F49" s="53"/>
      <c r="G49" s="56"/>
      <c r="H49" s="57"/>
      <c r="I49" s="16"/>
      <c r="K49" s="13" t="s">
        <v>44</v>
      </c>
      <c r="L49" s="18">
        <v>3</v>
      </c>
      <c r="M49" s="19" t="s">
        <v>14</v>
      </c>
      <c r="N49" s="14">
        <v>31.54</v>
      </c>
      <c r="O49" s="15">
        <v>5.420459539050239</v>
      </c>
      <c r="P49" s="15">
        <v>36.96045953905024</v>
      </c>
      <c r="Q49" s="25">
        <f t="shared" si="0"/>
        <v>42134.92387451728</v>
      </c>
      <c r="R49" s="64">
        <v>1140</v>
      </c>
      <c r="S49" s="18"/>
    </row>
    <row r="50" spans="1:19" ht="15.75">
      <c r="A50" s="16"/>
      <c r="B50" s="17"/>
      <c r="C50" s="17"/>
      <c r="D50" s="16"/>
      <c r="E50" s="16"/>
      <c r="F50" s="47"/>
      <c r="G50" s="51"/>
      <c r="H50" s="16"/>
      <c r="I50" s="16"/>
      <c r="K50" s="26" t="s">
        <v>45</v>
      </c>
      <c r="L50" s="27">
        <v>3</v>
      </c>
      <c r="M50" s="28" t="s">
        <v>14</v>
      </c>
      <c r="N50" s="29">
        <v>31.41</v>
      </c>
      <c r="O50" s="30">
        <v>5.39811775908586</v>
      </c>
      <c r="P50" s="30">
        <v>36.80811775908586</v>
      </c>
      <c r="Q50" s="31">
        <f t="shared" si="0"/>
        <v>41961.25424535788</v>
      </c>
      <c r="R50" s="64">
        <v>1140</v>
      </c>
      <c r="S50" s="27"/>
    </row>
    <row r="51" spans="1:19" ht="15.75">
      <c r="A51" s="16"/>
      <c r="B51" s="17"/>
      <c r="C51" s="17"/>
      <c r="D51" s="16"/>
      <c r="E51" s="16"/>
      <c r="F51" s="47"/>
      <c r="G51" s="51"/>
      <c r="H51" s="16"/>
      <c r="I51" s="16"/>
      <c r="K51" s="13" t="s">
        <v>46</v>
      </c>
      <c r="L51" s="18">
        <v>3</v>
      </c>
      <c r="M51" s="19" t="s">
        <v>14</v>
      </c>
      <c r="N51" s="14">
        <v>31.97</v>
      </c>
      <c r="O51" s="15">
        <v>5.4943592727785715</v>
      </c>
      <c r="P51" s="15">
        <v>37.46435927277857</v>
      </c>
      <c r="Q51" s="25">
        <f t="shared" si="0"/>
        <v>42709.369570967574</v>
      </c>
      <c r="R51" s="64">
        <v>1140</v>
      </c>
      <c r="S51" s="18"/>
    </row>
    <row r="52" spans="1:19" ht="15.75">
      <c r="A52" s="48"/>
      <c r="B52" s="17"/>
      <c r="C52" s="17"/>
      <c r="D52" s="49"/>
      <c r="E52" s="16"/>
      <c r="F52" s="50"/>
      <c r="G52" s="51"/>
      <c r="H52" s="52"/>
      <c r="I52" s="16"/>
      <c r="K52" s="26" t="s">
        <v>47</v>
      </c>
      <c r="L52" s="27">
        <v>3</v>
      </c>
      <c r="M52" s="28" t="s">
        <v>13</v>
      </c>
      <c r="N52" s="29">
        <v>54.88</v>
      </c>
      <c r="O52" s="30">
        <v>9.431668341885768</v>
      </c>
      <c r="P52" s="30">
        <v>64.31166834188576</v>
      </c>
      <c r="Q52" s="31">
        <f t="shared" si="0"/>
        <v>73315.30190974977</v>
      </c>
      <c r="R52" s="64">
        <v>1140</v>
      </c>
      <c r="S52" s="27"/>
    </row>
    <row r="53" spans="1:19" ht="15.75">
      <c r="A53" s="48"/>
      <c r="B53" s="17"/>
      <c r="C53" s="17"/>
      <c r="D53" s="49"/>
      <c r="E53" s="16"/>
      <c r="F53" s="50"/>
      <c r="G53" s="51"/>
      <c r="H53" s="52"/>
      <c r="I53" s="16"/>
      <c r="K53" s="74" t="s">
        <v>48</v>
      </c>
      <c r="L53" s="75">
        <v>3</v>
      </c>
      <c r="M53" s="76" t="s">
        <v>13</v>
      </c>
      <c r="N53" s="77">
        <v>51.08</v>
      </c>
      <c r="O53" s="78">
        <v>8.778600927542366</v>
      </c>
      <c r="P53" s="78">
        <v>59.85860092754236</v>
      </c>
      <c r="Q53" s="79">
        <f t="shared" si="0"/>
        <v>62252.944964644055</v>
      </c>
      <c r="R53" s="80">
        <v>1040</v>
      </c>
      <c r="S53" s="81" t="s">
        <v>90</v>
      </c>
    </row>
    <row r="54" spans="1:19" ht="15.75">
      <c r="A54" s="48"/>
      <c r="B54" s="17"/>
      <c r="C54" s="17"/>
      <c r="D54" s="49"/>
      <c r="E54" s="16"/>
      <c r="F54" s="50"/>
      <c r="G54" s="51"/>
      <c r="H54" s="52"/>
      <c r="I54" s="16"/>
      <c r="K54" s="26" t="s">
        <v>49</v>
      </c>
      <c r="L54" s="27">
        <v>3</v>
      </c>
      <c r="M54" s="28" t="s">
        <v>14</v>
      </c>
      <c r="N54" s="29">
        <v>33.15</v>
      </c>
      <c r="O54" s="30">
        <v>5.697153890916786</v>
      </c>
      <c r="P54" s="30">
        <v>38.72</v>
      </c>
      <c r="Q54" s="31">
        <f t="shared" si="0"/>
        <v>44140.799999999996</v>
      </c>
      <c r="R54" s="32">
        <v>1140</v>
      </c>
      <c r="S54" s="27"/>
    </row>
    <row r="55" spans="1:19" ht="15.75">
      <c r="A55" s="48"/>
      <c r="B55" s="17"/>
      <c r="C55" s="17"/>
      <c r="D55" s="49"/>
      <c r="E55" s="16"/>
      <c r="F55" s="50"/>
      <c r="G55" s="51"/>
      <c r="H55" s="52"/>
      <c r="I55" s="16"/>
      <c r="K55" s="13" t="s">
        <v>50</v>
      </c>
      <c r="L55" s="18">
        <v>3</v>
      </c>
      <c r="M55" s="19" t="s">
        <v>14</v>
      </c>
      <c r="N55" s="14">
        <v>33.15</v>
      </c>
      <c r="O55" s="15">
        <v>5.697153890916786</v>
      </c>
      <c r="P55" s="15">
        <v>38.72</v>
      </c>
      <c r="Q55" s="25">
        <f t="shared" si="0"/>
        <v>44140.799999999996</v>
      </c>
      <c r="R55" s="32">
        <v>1140</v>
      </c>
      <c r="S55" s="18"/>
    </row>
    <row r="56" spans="1:19" ht="15.75">
      <c r="A56" s="48"/>
      <c r="B56" s="17"/>
      <c r="C56" s="17"/>
      <c r="D56" s="49"/>
      <c r="E56" s="16"/>
      <c r="F56" s="50"/>
      <c r="G56" s="51"/>
      <c r="H56" s="52"/>
      <c r="I56" s="16"/>
      <c r="K56" s="26" t="s">
        <v>51</v>
      </c>
      <c r="L56" s="27">
        <v>3</v>
      </c>
      <c r="M56" s="28" t="s">
        <v>14</v>
      </c>
      <c r="N56" s="29">
        <v>34.94</v>
      </c>
      <c r="O56" s="30">
        <v>6.0047830150417045</v>
      </c>
      <c r="P56" s="30">
        <v>40.9447830150417</v>
      </c>
      <c r="Q56" s="31">
        <f t="shared" si="0"/>
        <v>46677.052637147535</v>
      </c>
      <c r="R56" s="32">
        <v>1140</v>
      </c>
      <c r="S56" s="27"/>
    </row>
    <row r="57" spans="1:19" ht="15.75">
      <c r="A57" s="48"/>
      <c r="B57" s="17"/>
      <c r="C57" s="17"/>
      <c r="D57" s="49"/>
      <c r="E57" s="16"/>
      <c r="F57" s="50"/>
      <c r="G57" s="51"/>
      <c r="H57" s="52"/>
      <c r="I57" s="16"/>
      <c r="K57" s="13" t="s">
        <v>52</v>
      </c>
      <c r="L57" s="18">
        <v>3</v>
      </c>
      <c r="M57" s="19" t="s">
        <v>14</v>
      </c>
      <c r="N57" s="14">
        <v>33.03</v>
      </c>
      <c r="O57" s="15">
        <v>5.676530709411205</v>
      </c>
      <c r="P57" s="15">
        <v>38.706530709411204</v>
      </c>
      <c r="Q57" s="25">
        <f t="shared" si="0"/>
        <v>44125.44500872877</v>
      </c>
      <c r="R57" s="32">
        <v>1140</v>
      </c>
      <c r="S57" s="18"/>
    </row>
    <row r="58" spans="1:19" ht="15.75">
      <c r="A58" s="48"/>
      <c r="B58" s="17"/>
      <c r="C58" s="17"/>
      <c r="D58" s="49"/>
      <c r="E58" s="16"/>
      <c r="F58" s="50"/>
      <c r="G58" s="51"/>
      <c r="H58" s="52"/>
      <c r="I58" s="16"/>
      <c r="K58" s="26" t="s">
        <v>53</v>
      </c>
      <c r="L58" s="27">
        <v>3</v>
      </c>
      <c r="M58" s="28" t="s">
        <v>14</v>
      </c>
      <c r="N58" s="29">
        <v>33.03</v>
      </c>
      <c r="O58" s="30">
        <v>5.676530709411205</v>
      </c>
      <c r="P58" s="30">
        <v>38.706530709411204</v>
      </c>
      <c r="Q58" s="31">
        <f t="shared" si="0"/>
        <v>44125.44500872877</v>
      </c>
      <c r="R58" s="32">
        <v>1140</v>
      </c>
      <c r="S58" s="27"/>
    </row>
    <row r="59" spans="1:19" ht="15.75">
      <c r="A59" s="48"/>
      <c r="B59" s="17"/>
      <c r="C59" s="17"/>
      <c r="D59" s="49"/>
      <c r="E59" s="16"/>
      <c r="F59" s="50"/>
      <c r="G59" s="51"/>
      <c r="H59" s="52"/>
      <c r="I59" s="16"/>
      <c r="K59" s="13" t="s">
        <v>54</v>
      </c>
      <c r="L59" s="18">
        <v>3</v>
      </c>
      <c r="M59" s="19" t="s">
        <v>13</v>
      </c>
      <c r="N59" s="14">
        <v>51.08</v>
      </c>
      <c r="O59" s="15">
        <v>8.778600927542366</v>
      </c>
      <c r="P59" s="15">
        <v>59.85860092754236</v>
      </c>
      <c r="Q59" s="25">
        <f t="shared" si="0"/>
        <v>68238.80505739829</v>
      </c>
      <c r="R59" s="32">
        <v>1140</v>
      </c>
      <c r="S59" s="18"/>
    </row>
    <row r="60" spans="1:19" ht="15.75">
      <c r="A60" s="48"/>
      <c r="B60" s="17"/>
      <c r="C60" s="17"/>
      <c r="D60" s="49"/>
      <c r="E60" s="16"/>
      <c r="F60" s="50"/>
      <c r="G60" s="51"/>
      <c r="H60" s="52"/>
      <c r="I60" s="16"/>
      <c r="K60" s="26" t="s">
        <v>55</v>
      </c>
      <c r="L60" s="27">
        <v>3</v>
      </c>
      <c r="M60" s="28" t="s">
        <v>13</v>
      </c>
      <c r="N60" s="29">
        <v>54.88</v>
      </c>
      <c r="O60" s="30">
        <v>9.431668341885768</v>
      </c>
      <c r="P60" s="30">
        <v>64.31166834188576</v>
      </c>
      <c r="Q60" s="31">
        <f t="shared" si="0"/>
        <v>73315.30190974977</v>
      </c>
      <c r="R60" s="32">
        <v>1140</v>
      </c>
      <c r="S60" s="27"/>
    </row>
    <row r="61" spans="1:17" ht="12.75" hidden="1">
      <c r="A61" s="48"/>
      <c r="B61" s="17"/>
      <c r="C61" s="17"/>
      <c r="D61" s="49"/>
      <c r="E61" s="16"/>
      <c r="F61" s="50"/>
      <c r="G61" s="51"/>
      <c r="H61" s="52"/>
      <c r="I61" s="16"/>
      <c r="Q61" s="24">
        <f t="shared" si="0"/>
        <v>0</v>
      </c>
    </row>
    <row r="62" spans="1:9" ht="12.75">
      <c r="A62" s="16"/>
      <c r="B62" s="17"/>
      <c r="C62" s="17"/>
      <c r="D62" s="17"/>
      <c r="E62" s="17"/>
      <c r="F62" s="53"/>
      <c r="G62" s="56"/>
      <c r="H62" s="57"/>
      <c r="I62" s="16"/>
    </row>
    <row r="63" spans="1:9" ht="12.75">
      <c r="A63" s="16"/>
      <c r="B63" s="17"/>
      <c r="C63" s="17"/>
      <c r="D63" s="16"/>
      <c r="E63" s="16"/>
      <c r="F63" s="47"/>
      <c r="G63" s="51"/>
      <c r="H63" s="16"/>
      <c r="I63" s="16"/>
    </row>
    <row r="64" spans="1:19" ht="15.75">
      <c r="A64" s="16"/>
      <c r="B64" s="17"/>
      <c r="C64" s="17"/>
      <c r="D64" s="16"/>
      <c r="E64" s="16"/>
      <c r="F64" s="47"/>
      <c r="G64" s="51"/>
      <c r="H64" s="16"/>
      <c r="I64" s="16"/>
      <c r="K64" s="26" t="s">
        <v>56</v>
      </c>
      <c r="L64" s="27">
        <v>4</v>
      </c>
      <c r="M64" s="28" t="s">
        <v>14</v>
      </c>
      <c r="N64" s="29">
        <v>31.97</v>
      </c>
      <c r="O64" s="30">
        <v>5.4943592727785715</v>
      </c>
      <c r="P64" s="30">
        <v>37.46435927277857</v>
      </c>
      <c r="Q64" s="31">
        <f t="shared" si="0"/>
        <v>43458.656756423145</v>
      </c>
      <c r="R64" s="32">
        <v>1160</v>
      </c>
      <c r="S64" s="27"/>
    </row>
    <row r="65" spans="1:19" ht="15.75">
      <c r="A65" s="48"/>
      <c r="B65" s="17"/>
      <c r="C65" s="17"/>
      <c r="D65" s="49"/>
      <c r="E65" s="16"/>
      <c r="F65" s="50"/>
      <c r="G65" s="51"/>
      <c r="H65" s="52"/>
      <c r="I65" s="55"/>
      <c r="K65" s="13" t="s">
        <v>57</v>
      </c>
      <c r="L65" s="18">
        <v>4</v>
      </c>
      <c r="M65" s="19" t="s">
        <v>14</v>
      </c>
      <c r="N65" s="14">
        <v>31.41</v>
      </c>
      <c r="O65" s="15">
        <v>5.39811775908586</v>
      </c>
      <c r="P65" s="15">
        <v>36.80811775908586</v>
      </c>
      <c r="Q65" s="25">
        <f t="shared" si="0"/>
        <v>42697.4166005396</v>
      </c>
      <c r="R65" s="32">
        <v>1160</v>
      </c>
      <c r="S65" s="18"/>
    </row>
    <row r="66" spans="1:19" ht="15.75">
      <c r="A66" s="48"/>
      <c r="B66" s="17"/>
      <c r="C66" s="17"/>
      <c r="D66" s="49"/>
      <c r="E66" s="16"/>
      <c r="F66" s="50"/>
      <c r="G66" s="51"/>
      <c r="H66" s="52"/>
      <c r="I66" s="16"/>
      <c r="K66" s="26" t="s">
        <v>58</v>
      </c>
      <c r="L66" s="27">
        <v>4</v>
      </c>
      <c r="M66" s="28" t="s">
        <v>14</v>
      </c>
      <c r="N66" s="29">
        <v>31.54</v>
      </c>
      <c r="O66" s="30">
        <v>5.420459539050239</v>
      </c>
      <c r="P66" s="30">
        <v>36.96045953905024</v>
      </c>
      <c r="Q66" s="31">
        <f t="shared" si="0"/>
        <v>42874.13306529828</v>
      </c>
      <c r="R66" s="32">
        <v>1160</v>
      </c>
      <c r="S66" s="27"/>
    </row>
    <row r="67" spans="1:19" ht="15.75">
      <c r="A67" s="48"/>
      <c r="B67" s="17"/>
      <c r="C67" s="17"/>
      <c r="D67" s="49"/>
      <c r="E67" s="16"/>
      <c r="F67" s="50"/>
      <c r="G67" s="51"/>
      <c r="H67" s="52"/>
      <c r="I67" s="16"/>
      <c r="K67" s="13" t="s">
        <v>59</v>
      </c>
      <c r="L67" s="18">
        <v>4</v>
      </c>
      <c r="M67" s="19" t="s">
        <v>14</v>
      </c>
      <c r="N67" s="14">
        <v>31.54</v>
      </c>
      <c r="O67" s="15">
        <v>5.420459539050239</v>
      </c>
      <c r="P67" s="15">
        <v>36.96045953905024</v>
      </c>
      <c r="Q67" s="25">
        <f t="shared" si="0"/>
        <v>42874.13306529828</v>
      </c>
      <c r="R67" s="32">
        <v>1160</v>
      </c>
      <c r="S67" s="18"/>
    </row>
    <row r="68" spans="1:19" ht="15.75">
      <c r="A68" s="48"/>
      <c r="B68" s="17"/>
      <c r="C68" s="17"/>
      <c r="D68" s="49"/>
      <c r="E68" s="16"/>
      <c r="F68" s="50"/>
      <c r="G68" s="51"/>
      <c r="H68" s="52"/>
      <c r="I68" s="55"/>
      <c r="K68" s="26" t="s">
        <v>60</v>
      </c>
      <c r="L68" s="27">
        <v>4</v>
      </c>
      <c r="M68" s="28" t="s">
        <v>14</v>
      </c>
      <c r="N68" s="29">
        <v>31.41</v>
      </c>
      <c r="O68" s="30">
        <v>5.39811775908586</v>
      </c>
      <c r="P68" s="30">
        <v>36.80811775908586</v>
      </c>
      <c r="Q68" s="31">
        <f t="shared" si="0"/>
        <v>42697.4166005396</v>
      </c>
      <c r="R68" s="32">
        <v>1160</v>
      </c>
      <c r="S68" s="27"/>
    </row>
    <row r="69" spans="1:19" ht="15.75">
      <c r="A69" s="48"/>
      <c r="B69" s="17"/>
      <c r="C69" s="17"/>
      <c r="D69" s="49"/>
      <c r="E69" s="16"/>
      <c r="F69" s="50"/>
      <c r="G69" s="51"/>
      <c r="H69" s="52"/>
      <c r="I69" s="16"/>
      <c r="K69" s="13" t="s">
        <v>61</v>
      </c>
      <c r="L69" s="18">
        <v>4</v>
      </c>
      <c r="M69" s="19" t="s">
        <v>14</v>
      </c>
      <c r="N69" s="14">
        <v>31.97</v>
      </c>
      <c r="O69" s="15">
        <v>5.4943592727785715</v>
      </c>
      <c r="P69" s="15">
        <v>37.46435927277857</v>
      </c>
      <c r="Q69" s="25">
        <f t="shared" si="0"/>
        <v>43458.656756423145</v>
      </c>
      <c r="R69" s="32">
        <v>1160</v>
      </c>
      <c r="S69" s="18"/>
    </row>
    <row r="70" spans="1:19" ht="15.75">
      <c r="A70" s="48"/>
      <c r="B70" s="17"/>
      <c r="C70" s="17"/>
      <c r="D70" s="49"/>
      <c r="E70" s="16"/>
      <c r="F70" s="50"/>
      <c r="G70" s="51"/>
      <c r="H70" s="52"/>
      <c r="I70" s="16"/>
      <c r="K70" s="26" t="s">
        <v>62</v>
      </c>
      <c r="L70" s="27">
        <v>4</v>
      </c>
      <c r="M70" s="28" t="s">
        <v>13</v>
      </c>
      <c r="N70" s="29">
        <v>54.88</v>
      </c>
      <c r="O70" s="30">
        <v>9.431668341885768</v>
      </c>
      <c r="P70" s="30">
        <v>64.31166834188576</v>
      </c>
      <c r="Q70" s="31">
        <f t="shared" si="0"/>
        <v>74601.53527658748</v>
      </c>
      <c r="R70" s="32">
        <v>1160</v>
      </c>
      <c r="S70" s="27"/>
    </row>
    <row r="71" spans="1:19" ht="15.75">
      <c r="A71" s="48"/>
      <c r="B71" s="17"/>
      <c r="C71" s="17"/>
      <c r="D71" s="49"/>
      <c r="E71" s="16"/>
      <c r="F71" s="50"/>
      <c r="G71" s="51"/>
      <c r="H71" s="52"/>
      <c r="I71" s="16"/>
      <c r="K71" s="13" t="s">
        <v>63</v>
      </c>
      <c r="L71" s="18">
        <v>4</v>
      </c>
      <c r="M71" s="19" t="s">
        <v>13</v>
      </c>
      <c r="N71" s="14">
        <v>51.08</v>
      </c>
      <c r="O71" s="15">
        <v>8.778600927542366</v>
      </c>
      <c r="P71" s="15">
        <v>59.85860092754236</v>
      </c>
      <c r="Q71" s="25">
        <f t="shared" si="0"/>
        <v>69435.97707594914</v>
      </c>
      <c r="R71" s="32">
        <v>1160</v>
      </c>
      <c r="S71" s="18"/>
    </row>
    <row r="72" spans="1:19" ht="15.75">
      <c r="A72" s="16"/>
      <c r="B72" s="17"/>
      <c r="C72" s="17"/>
      <c r="D72" s="17"/>
      <c r="E72" s="17"/>
      <c r="F72" s="48"/>
      <c r="G72" s="56"/>
      <c r="H72" s="16"/>
      <c r="I72" s="16"/>
      <c r="K72" s="26" t="s">
        <v>64</v>
      </c>
      <c r="L72" s="27">
        <v>4</v>
      </c>
      <c r="M72" s="28" t="s">
        <v>14</v>
      </c>
      <c r="N72" s="29">
        <v>33.15</v>
      </c>
      <c r="O72" s="30">
        <v>5.697153890916786</v>
      </c>
      <c r="P72" s="30">
        <v>38.72</v>
      </c>
      <c r="Q72" s="31">
        <f t="shared" si="0"/>
        <v>44915.2</v>
      </c>
      <c r="R72" s="32">
        <v>1160</v>
      </c>
      <c r="S72" s="27"/>
    </row>
    <row r="73" spans="1:19" ht="15.75">
      <c r="A73" s="16"/>
      <c r="B73" s="17"/>
      <c r="C73" s="17"/>
      <c r="D73" s="16"/>
      <c r="E73" s="16"/>
      <c r="F73" s="47"/>
      <c r="G73" s="16"/>
      <c r="H73" s="16"/>
      <c r="I73" s="16"/>
      <c r="K73" s="13" t="s">
        <v>65</v>
      </c>
      <c r="L73" s="18">
        <v>4</v>
      </c>
      <c r="M73" s="19" t="s">
        <v>14</v>
      </c>
      <c r="N73" s="14">
        <v>33.15</v>
      </c>
      <c r="O73" s="15">
        <v>5.697153890916786</v>
      </c>
      <c r="P73" s="15">
        <v>38.72</v>
      </c>
      <c r="Q73" s="25">
        <f t="shared" si="0"/>
        <v>44915.2</v>
      </c>
      <c r="R73" s="32">
        <v>1160</v>
      </c>
      <c r="S73" s="18"/>
    </row>
    <row r="74" spans="1:19" ht="14.25" customHeight="1">
      <c r="A74" s="16"/>
      <c r="B74" s="16"/>
      <c r="C74" s="16"/>
      <c r="D74" s="16"/>
      <c r="E74" s="16"/>
      <c r="F74" s="16"/>
      <c r="G74" s="16"/>
      <c r="H74" s="16"/>
      <c r="I74" s="16"/>
      <c r="K74" s="26" t="s">
        <v>66</v>
      </c>
      <c r="L74" s="27">
        <v>4</v>
      </c>
      <c r="M74" s="28" t="s">
        <v>14</v>
      </c>
      <c r="N74" s="29">
        <v>34.94</v>
      </c>
      <c r="O74" s="30">
        <v>6.0047830150417045</v>
      </c>
      <c r="P74" s="30">
        <v>40.9447830150417</v>
      </c>
      <c r="Q74" s="31">
        <f t="shared" si="0"/>
        <v>47495.94829744837</v>
      </c>
      <c r="R74" s="32">
        <v>1160</v>
      </c>
      <c r="S74" s="27"/>
    </row>
    <row r="75" spans="1:19" ht="15.75">
      <c r="A75" s="16"/>
      <c r="B75" s="16"/>
      <c r="C75" s="16"/>
      <c r="D75" s="16"/>
      <c r="E75" s="16"/>
      <c r="F75" s="16"/>
      <c r="G75" s="16"/>
      <c r="H75" s="16"/>
      <c r="I75" s="16"/>
      <c r="K75" s="13" t="s">
        <v>67</v>
      </c>
      <c r="L75" s="18">
        <v>4</v>
      </c>
      <c r="M75" s="19" t="s">
        <v>14</v>
      </c>
      <c r="N75" s="14">
        <v>33.03</v>
      </c>
      <c r="O75" s="15">
        <v>5.676530709411205</v>
      </c>
      <c r="P75" s="15">
        <v>38.706530709411204</v>
      </c>
      <c r="Q75" s="25">
        <f t="shared" si="0"/>
        <v>44899.575622917</v>
      </c>
      <c r="R75" s="32">
        <v>1160</v>
      </c>
      <c r="S75" s="18"/>
    </row>
    <row r="76" spans="1:19" ht="18">
      <c r="A76" s="16"/>
      <c r="B76" s="58"/>
      <c r="C76" s="16"/>
      <c r="D76" s="16"/>
      <c r="E76" s="16"/>
      <c r="F76" s="16"/>
      <c r="G76" s="59"/>
      <c r="H76" s="16"/>
      <c r="I76" s="16"/>
      <c r="K76" s="26" t="s">
        <v>68</v>
      </c>
      <c r="L76" s="27">
        <v>4</v>
      </c>
      <c r="M76" s="28" t="s">
        <v>14</v>
      </c>
      <c r="N76" s="29">
        <v>33.03</v>
      </c>
      <c r="O76" s="30">
        <v>5.676530709411205</v>
      </c>
      <c r="P76" s="30">
        <v>38.706530709411204</v>
      </c>
      <c r="Q76" s="31">
        <f t="shared" si="0"/>
        <v>44899.575622917</v>
      </c>
      <c r="R76" s="32">
        <v>1160</v>
      </c>
      <c r="S76" s="27"/>
    </row>
    <row r="77" spans="1:19" ht="15.75">
      <c r="A77" s="16"/>
      <c r="B77" s="16"/>
      <c r="C77" s="16"/>
      <c r="D77" s="16"/>
      <c r="E77" s="16"/>
      <c r="F77" s="16"/>
      <c r="G77" s="16"/>
      <c r="H77" s="16"/>
      <c r="I77" s="16"/>
      <c r="K77" s="13" t="s">
        <v>69</v>
      </c>
      <c r="L77" s="18">
        <v>4</v>
      </c>
      <c r="M77" s="19" t="s">
        <v>13</v>
      </c>
      <c r="N77" s="14">
        <v>51.08</v>
      </c>
      <c r="O77" s="15">
        <v>8.778600927542366</v>
      </c>
      <c r="P77" s="15">
        <v>59.85860092754236</v>
      </c>
      <c r="Q77" s="25">
        <f t="shared" si="0"/>
        <v>69435.97707594914</v>
      </c>
      <c r="R77" s="32">
        <v>1160</v>
      </c>
      <c r="S77" s="18"/>
    </row>
    <row r="78" spans="1:19" ht="15.75">
      <c r="A78" s="16"/>
      <c r="B78" s="16"/>
      <c r="C78" s="16"/>
      <c r="D78" s="16"/>
      <c r="E78" s="16"/>
      <c r="F78" s="16"/>
      <c r="G78" s="16"/>
      <c r="H78" s="16"/>
      <c r="I78" s="16"/>
      <c r="K78" s="26" t="s">
        <v>70</v>
      </c>
      <c r="L78" s="27">
        <v>4</v>
      </c>
      <c r="M78" s="28" t="s">
        <v>13</v>
      </c>
      <c r="N78" s="29">
        <v>54.88</v>
      </c>
      <c r="O78" s="30">
        <v>9.431668341885768</v>
      </c>
      <c r="P78" s="30">
        <v>64.31166834188576</v>
      </c>
      <c r="Q78" s="31">
        <f t="shared" si="0"/>
        <v>74601.53527658748</v>
      </c>
      <c r="R78" s="32">
        <v>1160</v>
      </c>
      <c r="S78" s="27"/>
    </row>
    <row r="79" spans="1:9" ht="12.75">
      <c r="A79" s="16"/>
      <c r="B79" s="16"/>
      <c r="C79" s="16"/>
      <c r="D79" s="16"/>
      <c r="E79" s="16"/>
      <c r="F79" s="16"/>
      <c r="G79" s="16"/>
      <c r="H79" s="16"/>
      <c r="I79" s="16"/>
    </row>
    <row r="80" spans="1:19" ht="123" customHeight="1">
      <c r="A80" s="16"/>
      <c r="B80" s="16"/>
      <c r="C80" s="16"/>
      <c r="D80" s="16"/>
      <c r="E80" s="16"/>
      <c r="F80" s="16"/>
      <c r="G80" s="16"/>
      <c r="H80" s="16"/>
      <c r="I80" s="16"/>
      <c r="K80" s="7" t="s">
        <v>1</v>
      </c>
      <c r="L80" s="7" t="s">
        <v>2</v>
      </c>
      <c r="M80" s="7" t="s">
        <v>3</v>
      </c>
      <c r="N80" s="8" t="s">
        <v>4</v>
      </c>
      <c r="O80" s="8" t="s">
        <v>5</v>
      </c>
      <c r="P80" s="9" t="s">
        <v>6</v>
      </c>
      <c r="Q80" s="72" t="s">
        <v>7</v>
      </c>
      <c r="R80" s="73" t="s">
        <v>7</v>
      </c>
      <c r="S80" s="10" t="s">
        <v>8</v>
      </c>
    </row>
    <row r="81" spans="1:19" ht="12.75">
      <c r="A81" s="16"/>
      <c r="B81" s="16"/>
      <c r="C81" s="16"/>
      <c r="D81" s="16"/>
      <c r="E81" s="16"/>
      <c r="F81" s="16"/>
      <c r="G81" s="16"/>
      <c r="H81" s="16"/>
      <c r="I81" s="16"/>
      <c r="K81" s="7"/>
      <c r="L81" s="7"/>
      <c r="M81" s="7"/>
      <c r="N81" s="8" t="s">
        <v>9</v>
      </c>
      <c r="O81" s="8" t="s">
        <v>10</v>
      </c>
      <c r="P81" s="9" t="s">
        <v>10</v>
      </c>
      <c r="Q81" s="72" t="s">
        <v>11</v>
      </c>
      <c r="R81" s="73" t="s">
        <v>12</v>
      </c>
      <c r="S81" s="11"/>
    </row>
    <row r="82" spans="1:19" ht="12.75">
      <c r="A82" s="16"/>
      <c r="B82" s="16"/>
      <c r="C82" s="16"/>
      <c r="D82" s="16"/>
      <c r="E82" s="16"/>
      <c r="F82" s="16"/>
      <c r="G82" s="16"/>
      <c r="H82" s="16"/>
      <c r="I82" s="16"/>
      <c r="K82" s="7"/>
      <c r="L82" s="7"/>
      <c r="M82" s="7"/>
      <c r="N82" s="8"/>
      <c r="O82" s="8"/>
      <c r="P82" s="9"/>
      <c r="Q82" s="23"/>
      <c r="R82" s="73" t="s">
        <v>11</v>
      </c>
      <c r="S82" s="11"/>
    </row>
    <row r="83" spans="1:19" ht="12.75">
      <c r="A83" s="16"/>
      <c r="B83" s="16"/>
      <c r="C83" s="16"/>
      <c r="D83" s="16"/>
      <c r="E83" s="16"/>
      <c r="F83" s="16"/>
      <c r="G83" s="16"/>
      <c r="H83" s="16"/>
      <c r="I83" s="16"/>
      <c r="K83" s="62" t="s">
        <v>88</v>
      </c>
      <c r="L83" s="63">
        <v>5</v>
      </c>
      <c r="M83" s="62" t="s">
        <v>14</v>
      </c>
      <c r="N83" s="70">
        <v>31.97</v>
      </c>
      <c r="O83" s="70">
        <v>5.5</v>
      </c>
      <c r="P83" s="70">
        <v>37.47</v>
      </c>
      <c r="Q83" s="31">
        <f aca="true" t="shared" si="1" ref="Q83:Q97">P83*R83</f>
        <v>44214.6</v>
      </c>
      <c r="R83" s="64">
        <v>1180</v>
      </c>
      <c r="S83" s="68"/>
    </row>
    <row r="84" spans="1:19" ht="12.75">
      <c r="A84" s="16"/>
      <c r="B84" s="16"/>
      <c r="C84" s="16"/>
      <c r="D84" s="16"/>
      <c r="E84" s="16"/>
      <c r="F84" s="16"/>
      <c r="G84" s="16"/>
      <c r="H84" s="16"/>
      <c r="I84" s="16"/>
      <c r="K84" s="66" t="s">
        <v>89</v>
      </c>
      <c r="L84" s="67">
        <v>5</v>
      </c>
      <c r="M84" s="66" t="s">
        <v>14</v>
      </c>
      <c r="N84" s="69">
        <v>31.41</v>
      </c>
      <c r="O84" s="69">
        <v>5.41</v>
      </c>
      <c r="P84" s="69">
        <v>36.82</v>
      </c>
      <c r="Q84" s="61">
        <f t="shared" si="1"/>
        <v>43447.6</v>
      </c>
      <c r="R84" s="64">
        <v>1180</v>
      </c>
      <c r="S84" s="65"/>
    </row>
    <row r="85" spans="1:19" ht="15.75">
      <c r="A85" s="16"/>
      <c r="B85" s="16"/>
      <c r="C85" s="16"/>
      <c r="D85" s="16"/>
      <c r="E85" s="16"/>
      <c r="F85" s="16"/>
      <c r="G85" s="16"/>
      <c r="H85" s="16"/>
      <c r="I85" s="16"/>
      <c r="K85" s="26" t="s">
        <v>71</v>
      </c>
      <c r="L85" s="27">
        <v>5</v>
      </c>
      <c r="M85" s="28" t="s">
        <v>14</v>
      </c>
      <c r="N85" s="29">
        <v>31.54</v>
      </c>
      <c r="O85" s="30">
        <v>5.420459539050239</v>
      </c>
      <c r="P85" s="30">
        <v>36.96045953905024</v>
      </c>
      <c r="Q85" s="31">
        <f t="shared" si="1"/>
        <v>43613.34225607928</v>
      </c>
      <c r="R85" s="64">
        <v>1180</v>
      </c>
      <c r="S85" s="27"/>
    </row>
    <row r="86" spans="1:19" ht="15.75">
      <c r="A86" s="16"/>
      <c r="B86" s="16"/>
      <c r="C86" s="16"/>
      <c r="D86" s="16"/>
      <c r="E86" s="16"/>
      <c r="F86" s="16"/>
      <c r="G86" s="16"/>
      <c r="H86" s="16"/>
      <c r="I86" s="16"/>
      <c r="K86" s="13" t="s">
        <v>72</v>
      </c>
      <c r="L86" s="18">
        <v>5</v>
      </c>
      <c r="M86" s="19" t="s">
        <v>14</v>
      </c>
      <c r="N86" s="14">
        <v>31.54</v>
      </c>
      <c r="O86" s="15">
        <v>5.420459539050239</v>
      </c>
      <c r="P86" s="15">
        <v>36.96045953905024</v>
      </c>
      <c r="Q86" s="25">
        <f t="shared" si="1"/>
        <v>43613.34225607928</v>
      </c>
      <c r="R86" s="64">
        <v>1180</v>
      </c>
      <c r="S86" s="18"/>
    </row>
    <row r="87" spans="1:19" ht="15.75">
      <c r="A87" s="16"/>
      <c r="B87" s="16"/>
      <c r="C87" s="16"/>
      <c r="D87" s="16"/>
      <c r="E87" s="16"/>
      <c r="F87" s="16"/>
      <c r="G87" s="16"/>
      <c r="H87" s="16"/>
      <c r="I87" s="16"/>
      <c r="K87" s="26" t="s">
        <v>73</v>
      </c>
      <c r="L87" s="27">
        <v>5</v>
      </c>
      <c r="M87" s="28" t="s">
        <v>14</v>
      </c>
      <c r="N87" s="29">
        <v>31.41</v>
      </c>
      <c r="O87" s="30">
        <v>5.39811775908586</v>
      </c>
      <c r="P87" s="30">
        <v>36.80811775908586</v>
      </c>
      <c r="Q87" s="31">
        <f t="shared" si="1"/>
        <v>43433.578955721314</v>
      </c>
      <c r="R87" s="64">
        <v>1180</v>
      </c>
      <c r="S87" s="27"/>
    </row>
    <row r="88" spans="11:19" ht="15.75">
      <c r="K88" s="13" t="s">
        <v>74</v>
      </c>
      <c r="L88" s="18">
        <v>5</v>
      </c>
      <c r="M88" s="19" t="s">
        <v>14</v>
      </c>
      <c r="N88" s="14">
        <v>31.97</v>
      </c>
      <c r="O88" s="15">
        <v>5.4943592727785715</v>
      </c>
      <c r="P88" s="15">
        <v>37.46435927277857</v>
      </c>
      <c r="Q88" s="25">
        <f t="shared" si="1"/>
        <v>44207.943941878715</v>
      </c>
      <c r="R88" s="64">
        <v>1180</v>
      </c>
      <c r="S88" s="18"/>
    </row>
    <row r="89" spans="11:19" ht="15.75">
      <c r="K89" s="26" t="s">
        <v>75</v>
      </c>
      <c r="L89" s="27">
        <v>5</v>
      </c>
      <c r="M89" s="28" t="s">
        <v>13</v>
      </c>
      <c r="N89" s="29">
        <v>54.88</v>
      </c>
      <c r="O89" s="30">
        <v>9.431668341885768</v>
      </c>
      <c r="P89" s="30">
        <v>64.31166834188576</v>
      </c>
      <c r="Q89" s="31">
        <f t="shared" si="1"/>
        <v>75887.7686434252</v>
      </c>
      <c r="R89" s="64">
        <v>1180</v>
      </c>
      <c r="S89" s="27"/>
    </row>
    <row r="90" spans="10:19" ht="15.75">
      <c r="J90" s="12"/>
      <c r="K90" s="13" t="s">
        <v>76</v>
      </c>
      <c r="L90" s="20">
        <v>5</v>
      </c>
      <c r="M90" s="19" t="s">
        <v>13</v>
      </c>
      <c r="N90" s="14">
        <v>51.08</v>
      </c>
      <c r="O90" s="15">
        <v>8.778600927542366</v>
      </c>
      <c r="P90" s="15">
        <v>59.85860092754236</v>
      </c>
      <c r="Q90" s="25">
        <f t="shared" si="1"/>
        <v>70633.14909449998</v>
      </c>
      <c r="R90" s="64">
        <v>1180</v>
      </c>
      <c r="S90" s="18"/>
    </row>
    <row r="91" spans="11:19" ht="15.75">
      <c r="K91" s="26" t="s">
        <v>77</v>
      </c>
      <c r="L91" s="27">
        <v>5</v>
      </c>
      <c r="M91" s="28" t="s">
        <v>14</v>
      </c>
      <c r="N91" s="29">
        <v>33.15</v>
      </c>
      <c r="O91" s="30">
        <v>5.697153890916786</v>
      </c>
      <c r="P91" s="30">
        <v>38.72</v>
      </c>
      <c r="Q91" s="31">
        <f t="shared" si="1"/>
        <v>45689.6</v>
      </c>
      <c r="R91" s="64">
        <v>1180</v>
      </c>
      <c r="S91" s="27"/>
    </row>
    <row r="92" spans="11:19" ht="15.75">
      <c r="K92" s="13" t="s">
        <v>78</v>
      </c>
      <c r="L92" s="18">
        <v>5</v>
      </c>
      <c r="M92" s="19" t="s">
        <v>14</v>
      </c>
      <c r="N92" s="14">
        <v>33.15</v>
      </c>
      <c r="O92" s="15">
        <v>5.697153890916786</v>
      </c>
      <c r="P92" s="15">
        <v>38.72</v>
      </c>
      <c r="Q92" s="25">
        <f t="shared" si="1"/>
        <v>45689.6</v>
      </c>
      <c r="R92" s="64">
        <v>1180</v>
      </c>
      <c r="S92" s="18"/>
    </row>
    <row r="93" spans="11:19" ht="15.75">
      <c r="K93" s="26" t="s">
        <v>79</v>
      </c>
      <c r="L93" s="27">
        <v>5</v>
      </c>
      <c r="M93" s="28" t="s">
        <v>14</v>
      </c>
      <c r="N93" s="29">
        <v>34.94</v>
      </c>
      <c r="O93" s="30">
        <v>6.0047830150417045</v>
      </c>
      <c r="P93" s="30">
        <v>40.9447830150417</v>
      </c>
      <c r="Q93" s="31">
        <f t="shared" si="1"/>
        <v>48314.84395774921</v>
      </c>
      <c r="R93" s="64">
        <v>1180</v>
      </c>
      <c r="S93" s="27"/>
    </row>
    <row r="94" spans="11:19" ht="15.75">
      <c r="K94" s="13" t="s">
        <v>80</v>
      </c>
      <c r="L94" s="18">
        <v>5</v>
      </c>
      <c r="M94" s="19" t="s">
        <v>14</v>
      </c>
      <c r="N94" s="14">
        <v>33.03</v>
      </c>
      <c r="O94" s="15">
        <v>5.676530709411205</v>
      </c>
      <c r="P94" s="15">
        <v>38.706530709411204</v>
      </c>
      <c r="Q94" s="25">
        <f t="shared" si="1"/>
        <v>45673.70623710522</v>
      </c>
      <c r="R94" s="64">
        <v>1180</v>
      </c>
      <c r="S94" s="18"/>
    </row>
    <row r="95" spans="11:19" ht="15.75">
      <c r="K95" s="26" t="s">
        <v>81</v>
      </c>
      <c r="L95" s="27">
        <v>5</v>
      </c>
      <c r="M95" s="28" t="s">
        <v>14</v>
      </c>
      <c r="N95" s="29">
        <v>33.03</v>
      </c>
      <c r="O95" s="30">
        <v>5.676530709411205</v>
      </c>
      <c r="P95" s="30">
        <v>38.706530709411204</v>
      </c>
      <c r="Q95" s="31">
        <f t="shared" si="1"/>
        <v>45673.70623710522</v>
      </c>
      <c r="R95" s="64">
        <v>1180</v>
      </c>
      <c r="S95" s="27"/>
    </row>
    <row r="96" spans="11:19" ht="15.75">
      <c r="K96" s="13" t="s">
        <v>82</v>
      </c>
      <c r="L96" s="18">
        <v>5</v>
      </c>
      <c r="M96" s="19" t="s">
        <v>13</v>
      </c>
      <c r="N96" s="14">
        <v>51.08</v>
      </c>
      <c r="O96" s="15">
        <v>8.778600927542366</v>
      </c>
      <c r="P96" s="15">
        <v>59.85860092754236</v>
      </c>
      <c r="Q96" s="25">
        <f t="shared" si="1"/>
        <v>70633.14909449998</v>
      </c>
      <c r="R96" s="64">
        <v>1180</v>
      </c>
      <c r="S96" s="18"/>
    </row>
    <row r="97" spans="11:19" ht="15.75">
      <c r="K97" s="26" t="s">
        <v>83</v>
      </c>
      <c r="L97" s="27">
        <v>5</v>
      </c>
      <c r="M97" s="28" t="s">
        <v>13</v>
      </c>
      <c r="N97" s="29">
        <v>54.88</v>
      </c>
      <c r="O97" s="30">
        <v>9.431668341885768</v>
      </c>
      <c r="P97" s="30">
        <v>64.31166834188576</v>
      </c>
      <c r="Q97" s="31">
        <f t="shared" si="1"/>
        <v>75887.7686434252</v>
      </c>
      <c r="R97" s="64">
        <v>1180</v>
      </c>
      <c r="S97" s="27"/>
    </row>
    <row r="99" spans="16:18" ht="15.75">
      <c r="P99" s="60" t="s">
        <v>84</v>
      </c>
      <c r="Q99" s="82">
        <f>SUM(Q12:Q98)</f>
        <v>3707086.555894128</v>
      </c>
      <c r="R99" s="82"/>
    </row>
  </sheetData>
  <sheetProtection selectLockedCells="1" selectUnlockedCells="1"/>
  <mergeCells count="3">
    <mergeCell ref="Q99:R99"/>
    <mergeCell ref="N5:Q5"/>
    <mergeCell ref="K4:S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Reception</dc:creator>
  <cp:keywords/>
  <dc:description/>
  <cp:lastModifiedBy>Reception</cp:lastModifiedBy>
  <cp:lastPrinted>2023-02-13T15:29:35Z</cp:lastPrinted>
  <dcterms:created xsi:type="dcterms:W3CDTF">2022-12-13T07:23:38Z</dcterms:created>
  <dcterms:modified xsi:type="dcterms:W3CDTF">2023-02-15T07:54:03Z</dcterms:modified>
  <cp:category/>
  <cp:version/>
  <cp:contentType/>
  <cp:contentStatus/>
</cp:coreProperties>
</file>