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ata/Списъци за всички/НОВИ ЦЕНИ /"/>
    </mc:Choice>
  </mc:AlternateContent>
  <xr:revisionPtr revIDLastSave="0" documentId="13_ncr:1_{394ADB43-61F4-7B46-9783-9876B6AD544E}" xr6:coauthVersionLast="36" xr6:coauthVersionMax="36" xr10:uidLastSave="{00000000-0000-0000-0000-000000000000}"/>
  <bookViews>
    <workbookView xWindow="0" yWindow="460" windowWidth="25600" windowHeight="14280" tabRatio="500" xr2:uid="{00000000-000D-0000-FFFF-FFFF00000000}"/>
  </bookViews>
  <sheets>
    <sheet name="Секция 1,2,3,4 и 5" sheetId="1" r:id="rId1"/>
    <sheet name="Търговски Части" sheetId="4" r:id="rId2"/>
    <sheet name="Паркоместа" sheetId="5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5" l="1"/>
  <c r="G3" i="5"/>
  <c r="H3" i="5" s="1"/>
  <c r="I3" i="5" s="1"/>
  <c r="E140" i="1" l="1"/>
  <c r="G140" i="1"/>
  <c r="H140" i="1" s="1"/>
  <c r="I140" i="1" s="1"/>
  <c r="G9" i="1" l="1"/>
  <c r="H9" i="1" s="1"/>
  <c r="G8" i="1"/>
  <c r="H8" i="1" s="1"/>
  <c r="G7" i="1"/>
  <c r="H7" i="1" s="1"/>
  <c r="G5" i="1"/>
  <c r="H5" i="1" s="1"/>
  <c r="H59" i="5" l="1"/>
  <c r="I59" i="5" s="1"/>
  <c r="H94" i="5"/>
  <c r="I94" i="5" s="1"/>
  <c r="G6" i="1" l="1"/>
  <c r="H6" i="1" s="1"/>
  <c r="G4" i="1"/>
  <c r="H4" i="1" s="1"/>
  <c r="E10" i="1"/>
  <c r="G10" i="1"/>
  <c r="H10" i="1" s="1"/>
  <c r="H13" i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4" i="1"/>
  <c r="H24" i="1" s="1"/>
  <c r="I24" i="1" s="1"/>
  <c r="G25" i="1"/>
  <c r="H25" i="1" s="1"/>
  <c r="I25" i="1" s="1"/>
  <c r="G26" i="1"/>
  <c r="H26" i="1" s="1"/>
  <c r="I26" i="1" s="1"/>
  <c r="G27" i="1"/>
  <c r="H27" i="1" s="1"/>
  <c r="I27" i="1" s="1"/>
  <c r="G28" i="1"/>
  <c r="H28" i="1" s="1"/>
  <c r="I28" i="1" s="1"/>
  <c r="G29" i="1"/>
  <c r="H29" i="1" s="1"/>
  <c r="I29" i="1" s="1"/>
  <c r="G30" i="1"/>
  <c r="H30" i="1" s="1"/>
  <c r="I30" i="1" s="1"/>
  <c r="G31" i="1"/>
  <c r="H31" i="1" s="1"/>
  <c r="I31" i="1" s="1"/>
  <c r="G33" i="1"/>
  <c r="H33" i="1" s="1"/>
  <c r="I33" i="1" s="1"/>
  <c r="G34" i="1"/>
  <c r="H34" i="1" s="1"/>
  <c r="I34" i="1" s="1"/>
  <c r="G35" i="1"/>
  <c r="H35" i="1" s="1"/>
  <c r="I35" i="1" s="1"/>
  <c r="G36" i="1"/>
  <c r="H36" i="1" s="1"/>
  <c r="I36" i="1" s="1"/>
  <c r="G37" i="1"/>
  <c r="H37" i="1" s="1"/>
  <c r="I37" i="1" s="1"/>
  <c r="G38" i="1"/>
  <c r="H38" i="1" s="1"/>
  <c r="I38" i="1" s="1"/>
  <c r="G40" i="1"/>
  <c r="H40" i="1" s="1"/>
  <c r="I40" i="1" s="1"/>
  <c r="G41" i="1"/>
  <c r="H41" i="1" s="1"/>
  <c r="I41" i="1" s="1"/>
  <c r="G42" i="1"/>
  <c r="H42" i="1" s="1"/>
  <c r="I42" i="1" s="1"/>
  <c r="G43" i="1"/>
  <c r="H43" i="1" s="1"/>
  <c r="G44" i="1"/>
  <c r="H44" i="1" s="1"/>
  <c r="I44" i="1" s="1"/>
  <c r="G45" i="1"/>
  <c r="H45" i="1" s="1"/>
  <c r="I45" i="1" s="1"/>
  <c r="G46" i="1"/>
  <c r="H46" i="1" s="1"/>
  <c r="I46" i="1" s="1"/>
  <c r="G48" i="1"/>
  <c r="H48" i="1" s="1"/>
  <c r="G49" i="1"/>
  <c r="H49" i="1" s="1"/>
  <c r="I49" i="1" s="1"/>
  <c r="G50" i="1"/>
  <c r="H50" i="1" s="1"/>
  <c r="I50" i="1" s="1"/>
  <c r="G51" i="1"/>
  <c r="H51" i="1" s="1"/>
  <c r="I51" i="1" s="1"/>
  <c r="G52" i="1"/>
  <c r="H52" i="1" s="1"/>
  <c r="G53" i="1"/>
  <c r="H53" i="1" s="1"/>
  <c r="I53" i="1" s="1"/>
  <c r="G54" i="1"/>
  <c r="G55" i="1"/>
  <c r="H55" i="1" s="1"/>
  <c r="G62" i="1"/>
  <c r="H62" i="1" s="1"/>
  <c r="I62" i="1" s="1"/>
  <c r="G64" i="1"/>
  <c r="H64" i="1" s="1"/>
  <c r="I64" i="1" s="1"/>
  <c r="G65" i="1"/>
  <c r="H65" i="1" s="1"/>
  <c r="I65" i="1" s="1"/>
  <c r="G67" i="1"/>
  <c r="H67" i="1" s="1"/>
  <c r="G68" i="1"/>
  <c r="H68" i="1" s="1"/>
  <c r="I68" i="1" s="1"/>
  <c r="G69" i="1"/>
  <c r="H69" i="1" s="1"/>
  <c r="I69" i="1" s="1"/>
  <c r="G70" i="1"/>
  <c r="H70" i="1" s="1"/>
  <c r="G71" i="1"/>
  <c r="H71" i="1" s="1"/>
  <c r="I71" i="1" s="1"/>
  <c r="G73" i="1"/>
  <c r="H73" i="1" s="1"/>
  <c r="I73" i="1" s="1"/>
  <c r="G74" i="1"/>
  <c r="H74" i="1" s="1"/>
  <c r="I74" i="1" s="1"/>
  <c r="G75" i="1"/>
  <c r="H75" i="1" s="1"/>
  <c r="I75" i="1" s="1"/>
  <c r="G76" i="1"/>
  <c r="H76" i="1" s="1"/>
  <c r="I76" i="1" s="1"/>
  <c r="G77" i="1"/>
  <c r="H77" i="1" s="1"/>
  <c r="I77" i="1" s="1"/>
  <c r="G78" i="1"/>
  <c r="H78" i="1" s="1"/>
  <c r="G80" i="1"/>
  <c r="H80" i="1" s="1"/>
  <c r="I80" i="1" s="1"/>
  <c r="G81" i="1"/>
  <c r="H81" i="1" s="1"/>
  <c r="I81" i="1" s="1"/>
  <c r="G82" i="1"/>
  <c r="H82" i="1" s="1"/>
  <c r="G83" i="1"/>
  <c r="H83" i="1" s="1"/>
  <c r="I83" i="1" s="1"/>
  <c r="G84" i="1"/>
  <c r="H84" i="1" s="1"/>
  <c r="I84" i="1" s="1"/>
  <c r="G86" i="1"/>
  <c r="H86" i="1" s="1"/>
  <c r="G87" i="1"/>
  <c r="H87" i="1" s="1"/>
  <c r="I87" i="1" s="1"/>
  <c r="G88" i="1"/>
  <c r="H88" i="1" s="1"/>
  <c r="I88" i="1" s="1"/>
  <c r="G89" i="1"/>
  <c r="H89" i="1" s="1"/>
  <c r="G90" i="1"/>
  <c r="H90" i="1" s="1"/>
  <c r="I90" i="1" s="1"/>
  <c r="G91" i="1"/>
  <c r="H91" i="1" s="1"/>
  <c r="I91" i="1" s="1"/>
  <c r="G93" i="1"/>
  <c r="H93" i="1" s="1"/>
  <c r="I93" i="1" s="1"/>
  <c r="G94" i="1"/>
  <c r="H94" i="1" s="1"/>
  <c r="G95" i="1"/>
  <c r="H95" i="1" s="1"/>
  <c r="I95" i="1" s="1"/>
  <c r="G96" i="1"/>
  <c r="H96" i="1" s="1"/>
  <c r="I96" i="1" s="1"/>
  <c r="G97" i="1"/>
  <c r="H97" i="1" s="1"/>
  <c r="G98" i="1"/>
  <c r="H98" i="1" s="1"/>
  <c r="I98" i="1" s="1"/>
  <c r="G102" i="1"/>
  <c r="H102" i="1" s="1"/>
  <c r="I102" i="1" s="1"/>
  <c r="G104" i="1"/>
  <c r="H104" i="1" s="1"/>
  <c r="G105" i="1"/>
  <c r="H105" i="1" s="1"/>
  <c r="I105" i="1" s="1"/>
  <c r="G107" i="1"/>
  <c r="H107" i="1" s="1"/>
  <c r="I107" i="1" s="1"/>
  <c r="G108" i="1"/>
  <c r="H108" i="1" s="1"/>
  <c r="I108" i="1" s="1"/>
  <c r="G110" i="1"/>
  <c r="H110" i="1" s="1"/>
  <c r="I110" i="1" s="1"/>
  <c r="G111" i="1"/>
  <c r="H111" i="1" s="1"/>
  <c r="I111" i="1" s="1"/>
  <c r="G113" i="1"/>
  <c r="H113" i="1" s="1"/>
  <c r="I113" i="1" s="1"/>
  <c r="G114" i="1"/>
  <c r="H114" i="1" s="1"/>
  <c r="I114" i="1" s="1"/>
  <c r="G115" i="1"/>
  <c r="H115" i="1" s="1"/>
  <c r="I115" i="1" s="1"/>
  <c r="G117" i="1"/>
  <c r="H117" i="1" s="1"/>
  <c r="I117" i="1" s="1"/>
  <c r="G118" i="1"/>
  <c r="H118" i="1" s="1"/>
  <c r="G119" i="1"/>
  <c r="H119" i="1" s="1"/>
  <c r="I119" i="1" s="1"/>
  <c r="G121" i="1"/>
  <c r="H121" i="1" s="1"/>
  <c r="I121" i="1" s="1"/>
  <c r="G125" i="1"/>
  <c r="H125" i="1" s="1"/>
  <c r="I125" i="1" s="1"/>
  <c r="G127" i="1"/>
  <c r="H127" i="1" s="1"/>
  <c r="G128" i="1"/>
  <c r="H128" i="1" s="1"/>
  <c r="I128" i="1" s="1"/>
  <c r="G130" i="1"/>
  <c r="H130" i="1" s="1"/>
  <c r="I130" i="1" s="1"/>
  <c r="G131" i="1"/>
  <c r="H131" i="1" s="1"/>
  <c r="G132" i="1"/>
  <c r="H132" i="1" s="1"/>
  <c r="I132" i="1" s="1"/>
  <c r="G133" i="1"/>
  <c r="H133" i="1" s="1"/>
  <c r="I133" i="1" s="1"/>
  <c r="G137" i="1"/>
  <c r="H137" i="1" s="1"/>
  <c r="I137" i="1" s="1"/>
  <c r="G138" i="1"/>
  <c r="H138" i="1" s="1"/>
  <c r="G142" i="1"/>
  <c r="H142" i="1" s="1"/>
  <c r="G143" i="1"/>
  <c r="H143" i="1" s="1"/>
  <c r="I143" i="1" s="1"/>
  <c r="E15" i="4"/>
  <c r="G15" i="5"/>
  <c r="G4" i="5"/>
  <c r="G5" i="5"/>
  <c r="G6" i="5"/>
  <c r="G7" i="5"/>
  <c r="G8" i="5"/>
  <c r="G9" i="5"/>
  <c r="G10" i="5"/>
  <c r="G11" i="5"/>
  <c r="G12" i="5"/>
  <c r="G13" i="5"/>
  <c r="G14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E143" i="1"/>
  <c r="E142" i="1"/>
  <c r="E138" i="1"/>
  <c r="E137" i="1"/>
  <c r="E121" i="1"/>
  <c r="E119" i="1"/>
  <c r="E118" i="1"/>
  <c r="E117" i="1"/>
  <c r="E115" i="1"/>
  <c r="E114" i="1"/>
  <c r="E113" i="1"/>
  <c r="E111" i="1"/>
  <c r="E110" i="1"/>
  <c r="E108" i="1"/>
  <c r="E107" i="1"/>
  <c r="E105" i="1"/>
  <c r="E104" i="1"/>
  <c r="E102" i="1"/>
  <c r="G59" i="1"/>
  <c r="H59" i="1" s="1"/>
  <c r="I59" i="1" s="1"/>
  <c r="G60" i="1"/>
  <c r="H60" i="1" s="1"/>
  <c r="I60" i="1" s="1"/>
  <c r="G61" i="1"/>
  <c r="H61" i="1" s="1"/>
  <c r="I61" i="1" s="1"/>
  <c r="E59" i="1"/>
  <c r="E60" i="1"/>
  <c r="E61" i="1"/>
  <c r="E62" i="1"/>
  <c r="E64" i="1"/>
  <c r="E65" i="1"/>
  <c r="E67" i="1"/>
  <c r="E68" i="1"/>
  <c r="E69" i="1"/>
  <c r="E70" i="1"/>
  <c r="E71" i="1"/>
  <c r="E73" i="1"/>
  <c r="E74" i="1"/>
  <c r="E75" i="1"/>
  <c r="E76" i="1"/>
  <c r="E77" i="1"/>
  <c r="E78" i="1"/>
  <c r="E80" i="1"/>
  <c r="E81" i="1"/>
  <c r="E82" i="1"/>
  <c r="E83" i="1"/>
  <c r="E84" i="1"/>
  <c r="E86" i="1"/>
  <c r="E87" i="1"/>
  <c r="E88" i="1"/>
  <c r="E89" i="1"/>
  <c r="E90" i="1"/>
  <c r="E91" i="1"/>
  <c r="E93" i="1"/>
  <c r="E94" i="1"/>
  <c r="E95" i="1"/>
  <c r="E96" i="1"/>
  <c r="E97" i="1"/>
  <c r="E98" i="1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125" i="1"/>
  <c r="E127" i="1"/>
  <c r="E128" i="1"/>
  <c r="E130" i="1"/>
  <c r="E131" i="1"/>
  <c r="E132" i="1"/>
  <c r="E133" i="1"/>
  <c r="E5" i="1"/>
  <c r="E6" i="1"/>
  <c r="E7" i="1"/>
  <c r="E8" i="1"/>
  <c r="E9" i="1"/>
  <c r="E12" i="1"/>
  <c r="E13" i="1"/>
  <c r="E1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3" i="1"/>
  <c r="E34" i="1"/>
  <c r="E35" i="1"/>
  <c r="E36" i="1"/>
  <c r="E37" i="1"/>
  <c r="E38" i="1"/>
  <c r="E40" i="1"/>
  <c r="E41" i="1"/>
  <c r="E42" i="1"/>
  <c r="E43" i="1"/>
  <c r="E44" i="1"/>
  <c r="E45" i="1"/>
  <c r="E46" i="1"/>
  <c r="E48" i="1"/>
  <c r="E49" i="1"/>
  <c r="E50" i="1"/>
  <c r="E51" i="1"/>
  <c r="E52" i="1"/>
  <c r="E53" i="1"/>
  <c r="E54" i="1"/>
  <c r="E55" i="1"/>
  <c r="H54" i="1"/>
  <c r="I54" i="1" s="1"/>
  <c r="H12" i="1"/>
  <c r="I142" i="1" l="1"/>
  <c r="H129" i="5"/>
  <c r="I129" i="5" s="1"/>
  <c r="I138" i="1"/>
  <c r="I132" i="5"/>
  <c r="H132" i="5"/>
  <c r="H128" i="5"/>
  <c r="I128" i="5" s="1"/>
  <c r="H124" i="5"/>
  <c r="I124" i="5" s="1"/>
  <c r="H120" i="5"/>
  <c r="I120" i="5" s="1"/>
  <c r="H116" i="5"/>
  <c r="I116" i="5" s="1"/>
  <c r="H112" i="5"/>
  <c r="I112" i="5" s="1"/>
  <c r="H108" i="5"/>
  <c r="I108" i="5" s="1"/>
  <c r="H104" i="5"/>
  <c r="I104" i="5" s="1"/>
  <c r="H100" i="5"/>
  <c r="I100" i="5" s="1"/>
  <c r="H96" i="5"/>
  <c r="I96" i="5" s="1"/>
  <c r="H91" i="5"/>
  <c r="I91" i="5" s="1"/>
  <c r="H87" i="5"/>
  <c r="I87" i="5" s="1"/>
  <c r="H83" i="5"/>
  <c r="I83" i="5" s="1"/>
  <c r="H79" i="5"/>
  <c r="I79" i="5" s="1"/>
  <c r="H75" i="5"/>
  <c r="I75" i="5" s="1"/>
  <c r="H71" i="5"/>
  <c r="I71" i="5" s="1"/>
  <c r="H67" i="5"/>
  <c r="I67" i="5" s="1"/>
  <c r="H63" i="5"/>
  <c r="I63" i="5" s="1"/>
  <c r="H58" i="5"/>
  <c r="I58" i="5" s="1"/>
  <c r="H54" i="5"/>
  <c r="I54" i="5" s="1"/>
  <c r="H50" i="5"/>
  <c r="I50" i="5" s="1"/>
  <c r="H46" i="5"/>
  <c r="I46" i="5" s="1"/>
  <c r="H42" i="5"/>
  <c r="I42" i="5" s="1"/>
  <c r="H38" i="5"/>
  <c r="I38" i="5" s="1"/>
  <c r="H34" i="5"/>
  <c r="I34" i="5" s="1"/>
  <c r="H30" i="5"/>
  <c r="I30" i="5" s="1"/>
  <c r="H26" i="5"/>
  <c r="I26" i="5" s="1"/>
  <c r="H22" i="5"/>
  <c r="I22" i="5" s="1"/>
  <c r="H18" i="5"/>
  <c r="I18" i="5" s="1"/>
  <c r="H13" i="5"/>
  <c r="I13" i="5" s="1"/>
  <c r="H9" i="5"/>
  <c r="I9" i="5" s="1"/>
  <c r="H5" i="5"/>
  <c r="I5" i="5" s="1"/>
  <c r="H133" i="5"/>
  <c r="I133" i="5" s="1"/>
  <c r="H131" i="5"/>
  <c r="I131" i="5" s="1"/>
  <c r="H127" i="5"/>
  <c r="I127" i="5" s="1"/>
  <c r="H123" i="5"/>
  <c r="I123" i="5" s="1"/>
  <c r="H119" i="5"/>
  <c r="I119" i="5" s="1"/>
  <c r="H115" i="5"/>
  <c r="I115" i="5" s="1"/>
  <c r="H111" i="5"/>
  <c r="I111" i="5" s="1"/>
  <c r="H107" i="5"/>
  <c r="I107" i="5" s="1"/>
  <c r="H103" i="5"/>
  <c r="I103" i="5" s="1"/>
  <c r="H99" i="5"/>
  <c r="I99" i="5" s="1"/>
  <c r="H95" i="5"/>
  <c r="I95" i="5" s="1"/>
  <c r="H90" i="5"/>
  <c r="I90" i="5" s="1"/>
  <c r="H86" i="5"/>
  <c r="I86" i="5" s="1"/>
  <c r="H82" i="5"/>
  <c r="I82" i="5" s="1"/>
  <c r="H78" i="5"/>
  <c r="I78" i="5" s="1"/>
  <c r="H74" i="5"/>
  <c r="I74" i="5" s="1"/>
  <c r="H70" i="5"/>
  <c r="I70" i="5" s="1"/>
  <c r="H66" i="5"/>
  <c r="I66" i="5" s="1"/>
  <c r="H62" i="5"/>
  <c r="I62" i="5" s="1"/>
  <c r="H57" i="5"/>
  <c r="I57" i="5" s="1"/>
  <c r="H53" i="5"/>
  <c r="I53" i="5" s="1"/>
  <c r="H49" i="5"/>
  <c r="I49" i="5" s="1"/>
  <c r="H45" i="5"/>
  <c r="I45" i="5" s="1"/>
  <c r="H41" i="5"/>
  <c r="I41" i="5" s="1"/>
  <c r="H37" i="5"/>
  <c r="I37" i="5" s="1"/>
  <c r="H33" i="5"/>
  <c r="I33" i="5" s="1"/>
  <c r="H29" i="5"/>
  <c r="I29" i="5" s="1"/>
  <c r="H25" i="5"/>
  <c r="I25" i="5" s="1"/>
  <c r="H21" i="5"/>
  <c r="I21" i="5" s="1"/>
  <c r="H17" i="5"/>
  <c r="I17" i="5" s="1"/>
  <c r="H12" i="5"/>
  <c r="I12" i="5" s="1"/>
  <c r="H8" i="5"/>
  <c r="I8" i="5" s="1"/>
  <c r="H4" i="5"/>
  <c r="I4" i="5" s="1"/>
  <c r="I131" i="1"/>
  <c r="I127" i="1"/>
  <c r="I94" i="1"/>
  <c r="I86" i="1"/>
  <c r="I67" i="1"/>
  <c r="I55" i="1"/>
  <c r="I52" i="1"/>
  <c r="I48" i="1"/>
  <c r="I43" i="1"/>
  <c r="H121" i="5"/>
  <c r="I121" i="5" s="1"/>
  <c r="H130" i="5"/>
  <c r="I130" i="5" s="1"/>
  <c r="H126" i="5"/>
  <c r="I126" i="5" s="1"/>
  <c r="H122" i="5"/>
  <c r="I122" i="5" s="1"/>
  <c r="H118" i="5"/>
  <c r="I118" i="5" s="1"/>
  <c r="H114" i="5"/>
  <c r="I114" i="5" s="1"/>
  <c r="H110" i="5"/>
  <c r="I110" i="5" s="1"/>
  <c r="H106" i="5"/>
  <c r="I106" i="5" s="1"/>
  <c r="H102" i="5"/>
  <c r="I102" i="5" s="1"/>
  <c r="H98" i="5"/>
  <c r="I98" i="5" s="1"/>
  <c r="H93" i="5"/>
  <c r="I93" i="5" s="1"/>
  <c r="H89" i="5"/>
  <c r="I89" i="5" s="1"/>
  <c r="H85" i="5"/>
  <c r="I85" i="5" s="1"/>
  <c r="H81" i="5"/>
  <c r="I81" i="5" s="1"/>
  <c r="H77" i="5"/>
  <c r="I77" i="5" s="1"/>
  <c r="H73" i="5"/>
  <c r="I73" i="5" s="1"/>
  <c r="H69" i="5"/>
  <c r="I69" i="5" s="1"/>
  <c r="H65" i="5"/>
  <c r="I65" i="5" s="1"/>
  <c r="H61" i="5"/>
  <c r="I61" i="5" s="1"/>
  <c r="H56" i="5"/>
  <c r="I56" i="5" s="1"/>
  <c r="H52" i="5"/>
  <c r="I52" i="5" s="1"/>
  <c r="H48" i="5"/>
  <c r="I48" i="5" s="1"/>
  <c r="H44" i="5"/>
  <c r="I44" i="5" s="1"/>
  <c r="H40" i="5"/>
  <c r="I40" i="5" s="1"/>
  <c r="H36" i="5"/>
  <c r="I36" i="5" s="1"/>
  <c r="H32" i="5"/>
  <c r="I32" i="5" s="1"/>
  <c r="H28" i="5"/>
  <c r="I28" i="5" s="1"/>
  <c r="H24" i="5"/>
  <c r="I24" i="5" s="1"/>
  <c r="H20" i="5"/>
  <c r="I20" i="5" s="1"/>
  <c r="H16" i="5"/>
  <c r="I16" i="5" s="1"/>
  <c r="H11" i="5"/>
  <c r="I11" i="5" s="1"/>
  <c r="H7" i="5"/>
  <c r="I7" i="5" s="1"/>
  <c r="H125" i="5"/>
  <c r="I125" i="5" s="1"/>
  <c r="H117" i="5"/>
  <c r="I117" i="5" s="1"/>
  <c r="H113" i="5"/>
  <c r="I113" i="5" s="1"/>
  <c r="H109" i="5"/>
  <c r="I109" i="5" s="1"/>
  <c r="H105" i="5"/>
  <c r="I105" i="5" s="1"/>
  <c r="H101" i="5"/>
  <c r="I101" i="5" s="1"/>
  <c r="H97" i="5"/>
  <c r="I97" i="5" s="1"/>
  <c r="H92" i="5"/>
  <c r="I92" i="5" s="1"/>
  <c r="H88" i="5"/>
  <c r="I88" i="5" s="1"/>
  <c r="H84" i="5"/>
  <c r="I84" i="5" s="1"/>
  <c r="H80" i="5"/>
  <c r="I80" i="5" s="1"/>
  <c r="H76" i="5"/>
  <c r="I76" i="5" s="1"/>
  <c r="H72" i="5"/>
  <c r="I72" i="5" s="1"/>
  <c r="H68" i="5"/>
  <c r="I68" i="5" s="1"/>
  <c r="H64" i="5"/>
  <c r="I64" i="5" s="1"/>
  <c r="H60" i="5"/>
  <c r="I60" i="5" s="1"/>
  <c r="H55" i="5"/>
  <c r="I55" i="5" s="1"/>
  <c r="H51" i="5"/>
  <c r="I51" i="5" s="1"/>
  <c r="H47" i="5"/>
  <c r="I47" i="5" s="1"/>
  <c r="H43" i="5"/>
  <c r="I43" i="5" s="1"/>
  <c r="H39" i="5"/>
  <c r="I39" i="5" s="1"/>
  <c r="H35" i="5"/>
  <c r="I35" i="5" s="1"/>
  <c r="H31" i="5"/>
  <c r="I31" i="5" s="1"/>
  <c r="H27" i="5"/>
  <c r="I27" i="5" s="1"/>
  <c r="H23" i="5"/>
  <c r="I23" i="5" s="1"/>
  <c r="H19" i="5"/>
  <c r="I19" i="5" s="1"/>
  <c r="H14" i="5"/>
  <c r="I14" i="5" s="1"/>
  <c r="H10" i="5"/>
  <c r="I10" i="5" s="1"/>
  <c r="H6" i="5"/>
  <c r="I6" i="5" s="1"/>
  <c r="H15" i="5"/>
  <c r="I15" i="5" s="1"/>
  <c r="I70" i="1"/>
  <c r="I78" i="1"/>
  <c r="I82" i="1"/>
  <c r="I89" i="1"/>
  <c r="I97" i="1"/>
  <c r="I104" i="1"/>
  <c r="I118" i="1"/>
</calcChain>
</file>

<file path=xl/sharedStrings.xml><?xml version="1.0" encoding="utf-8"?>
<sst xmlns="http://schemas.openxmlformats.org/spreadsheetml/2006/main" count="592" uniqueCount="76">
  <si>
    <t>к-с "Етъра 4" - Свети Влас</t>
  </si>
  <si>
    <t>Секция 1</t>
  </si>
  <si>
    <t>Об. Части</t>
  </si>
  <si>
    <t>Площ</t>
  </si>
  <si>
    <t>Разпределение</t>
  </si>
  <si>
    <t>Сут.1</t>
  </si>
  <si>
    <t>Партер</t>
  </si>
  <si>
    <t>Терас.</t>
  </si>
  <si>
    <t>Три спални</t>
  </si>
  <si>
    <t>Секция 4</t>
  </si>
  <si>
    <t>Сут. 4</t>
  </si>
  <si>
    <t>Сут. 3</t>
  </si>
  <si>
    <t>Сут. 2</t>
  </si>
  <si>
    <t>Търговски части Секция 1</t>
  </si>
  <si>
    <t>Сут.</t>
  </si>
  <si>
    <t>Паркоместа Секция 1</t>
  </si>
  <si>
    <t>ПМ №</t>
  </si>
  <si>
    <t>Секция 2</t>
  </si>
  <si>
    <t>Ат.1</t>
  </si>
  <si>
    <t>Сут. 1</t>
  </si>
  <si>
    <t>Ат.2</t>
  </si>
  <si>
    <t>Ат.3</t>
  </si>
  <si>
    <t>Търговски части Секция 2</t>
  </si>
  <si>
    <t>Паркоместа Секция 2</t>
  </si>
  <si>
    <t>Секция 3</t>
  </si>
  <si>
    <t>Секция 5</t>
  </si>
  <si>
    <t>Об. Ч.</t>
  </si>
  <si>
    <t>Една спалня</t>
  </si>
  <si>
    <t>Паркоместа Секция 3, 5 и 6</t>
  </si>
  <si>
    <t>60А</t>
  </si>
  <si>
    <t>60В</t>
  </si>
  <si>
    <t>Ап.</t>
  </si>
  <si>
    <t>Ет.</t>
  </si>
  <si>
    <t>Кв.м.</t>
  </si>
  <si>
    <t>Студио</t>
  </si>
  <si>
    <t>Две спални</t>
  </si>
  <si>
    <t>Об. ч.</t>
  </si>
  <si>
    <t>№</t>
  </si>
  <si>
    <t>Статус</t>
  </si>
  <si>
    <t>Цена Евро</t>
  </si>
  <si>
    <t>без ДДС</t>
  </si>
  <si>
    <t>Сума Евро</t>
  </si>
  <si>
    <t>ДОГОВОР</t>
  </si>
  <si>
    <t>Сумма ДДС</t>
  </si>
  <si>
    <t>в Евро</t>
  </si>
  <si>
    <t xml:space="preserve">Цена Евро </t>
  </si>
  <si>
    <t>с ДДС</t>
  </si>
  <si>
    <t xml:space="preserve">ДОГОВОР </t>
  </si>
  <si>
    <t>Склад 1.6.1</t>
  </si>
  <si>
    <t>Склад 1.6.2</t>
  </si>
  <si>
    <t>Склад 1.4.1</t>
  </si>
  <si>
    <t>Склад 1.4.2</t>
  </si>
  <si>
    <t>Склад 1.3.1</t>
  </si>
  <si>
    <t>Склад 1.2.1</t>
  </si>
  <si>
    <t>Ателие 2.2</t>
  </si>
  <si>
    <t>Ателие 2.1</t>
  </si>
  <si>
    <t xml:space="preserve"> ДДС</t>
  </si>
  <si>
    <t>МОРЕ</t>
  </si>
  <si>
    <t>ИЗТОК</t>
  </si>
  <si>
    <t>АНГЛ.ДВОР</t>
  </si>
  <si>
    <t>МОРЕ,БАСЕЙН</t>
  </si>
  <si>
    <t>ПЛАНИНА</t>
  </si>
  <si>
    <t>ПЛАНИНА/ИЗТОК</t>
  </si>
  <si>
    <t>МОРЕ,БАСЕЙН,ПЛ.</t>
  </si>
  <si>
    <t>МОРЕ, БАСЕЙН</t>
  </si>
  <si>
    <t>ЗАПАД</t>
  </si>
  <si>
    <t>ЗАПАД,ПЛАНИНА</t>
  </si>
  <si>
    <t>ЗАПАД/ПЛАНИНА</t>
  </si>
  <si>
    <t>Гледка</t>
  </si>
  <si>
    <t>СЛУЖЕБЕН</t>
  </si>
  <si>
    <t>с  ДДС</t>
  </si>
  <si>
    <t>БАСЕЙН</t>
  </si>
  <si>
    <t>Ателие 1.5.1</t>
  </si>
  <si>
    <t>запазен Ма</t>
  </si>
  <si>
    <t>ЗАПАЗЕН</t>
  </si>
  <si>
    <t>запазен Маша до 24.07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</si>
</sst>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family val="2"/>
      <scheme val="minor"/>
    </font>
    <font>
      <b/>
      <i/>
      <u/>
      <sz val="12"/>
      <name val="Verdana"/>
      <family val="2"/>
    </font>
    <font>
      <b/>
      <i/>
      <sz val="11"/>
      <name val="Verdana"/>
      <family val="2"/>
    </font>
    <font>
      <b/>
      <i/>
      <sz val="10"/>
      <name val="Verdan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Verdana"/>
      <family val="2"/>
      <charset val="204"/>
    </font>
    <font>
      <b/>
      <sz val="10"/>
      <color indexed="12"/>
      <name val="Verdana"/>
      <family val="2"/>
      <charset val="204"/>
    </font>
    <font>
      <b/>
      <sz val="10"/>
      <color indexed="11"/>
      <name val="Verdana"/>
      <family val="2"/>
      <charset val="204"/>
    </font>
    <font>
      <b/>
      <sz val="10"/>
      <color theme="2" tint="-0.499984740745262"/>
      <name val="Verdana"/>
      <family val="2"/>
      <charset val="204"/>
    </font>
    <font>
      <b/>
      <i/>
      <u/>
      <sz val="10"/>
      <name val="Verdana"/>
      <family val="2"/>
      <charset val="204"/>
    </font>
    <font>
      <b/>
      <u/>
      <sz val="10"/>
      <name val="Verdana"/>
      <family val="2"/>
      <charset val="204"/>
    </font>
    <font>
      <u/>
      <sz val="10"/>
      <name val="Verdana"/>
      <family val="2"/>
      <charset val="204"/>
    </font>
    <font>
      <b/>
      <sz val="9"/>
      <name val="Verdana"/>
      <family val="2"/>
      <charset val="204"/>
    </font>
    <font>
      <b/>
      <sz val="10"/>
      <color rgb="FF0000D4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0" fontId="9" fillId="0" borderId="0" xfId="0" applyFont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/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/>
    <xf numFmtId="0" fontId="10" fillId="0" borderId="0" xfId="0" applyFont="1"/>
    <xf numFmtId="0" fontId="11" fillId="0" borderId="0" xfId="0" applyFont="1"/>
    <xf numFmtId="0" fontId="4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2" fontId="4" fillId="2" borderId="0" xfId="0" applyNumberFormat="1" applyFont="1" applyFill="1" applyBorder="1" applyAlignment="1">
      <alignment horizontal="right"/>
    </xf>
    <xf numFmtId="2" fontId="14" fillId="2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2" fontId="4" fillId="0" borderId="4" xfId="0" applyNumberFormat="1" applyFont="1" applyBorder="1"/>
    <xf numFmtId="2" fontId="4" fillId="0" borderId="4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2" fontId="14" fillId="2" borderId="0" xfId="0" applyNumberFormat="1" applyFont="1" applyFill="1"/>
    <xf numFmtId="2" fontId="21" fillId="2" borderId="1" xfId="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0" fillId="0" borderId="0" xfId="0" applyBorder="1"/>
    <xf numFmtId="2" fontId="14" fillId="2" borderId="0" xfId="0" applyNumberFormat="1" applyFont="1" applyFill="1" applyBorder="1"/>
    <xf numFmtId="2" fontId="16" fillId="2" borderId="0" xfId="0" applyNumberFormat="1" applyFont="1" applyFill="1" applyBorder="1"/>
    <xf numFmtId="0" fontId="0" fillId="2" borderId="0" xfId="0" applyFill="1"/>
    <xf numFmtId="0" fontId="23" fillId="2" borderId="1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right"/>
    </xf>
    <xf numFmtId="0" fontId="0" fillId="2" borderId="1" xfId="0" applyFill="1" applyBorder="1"/>
    <xf numFmtId="2" fontId="4" fillId="2" borderId="1" xfId="0" applyNumberFormat="1" applyFont="1" applyFill="1" applyBorder="1"/>
    <xf numFmtId="0" fontId="23" fillId="0" borderId="1" xfId="0" applyFont="1" applyBorder="1"/>
    <xf numFmtId="0" fontId="20" fillId="0" borderId="1" xfId="0" applyFont="1" applyBorder="1" applyAlignment="1">
      <alignment horizontal="left"/>
    </xf>
    <xf numFmtId="2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2" fontId="20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2" fontId="2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0" fillId="0" borderId="0" xfId="0" applyFont="1" applyBorder="1"/>
    <xf numFmtId="0" fontId="6" fillId="0" borderId="0" xfId="0" applyFont="1" applyBorder="1" applyAlignment="1">
      <alignment horizontal="center"/>
    </xf>
    <xf numFmtId="2" fontId="4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2" fontId="21" fillId="2" borderId="0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/>
    </xf>
    <xf numFmtId="2" fontId="4" fillId="2" borderId="0" xfId="0" applyNumberFormat="1" applyFont="1" applyFill="1" applyBorder="1"/>
    <xf numFmtId="2" fontId="20" fillId="5" borderId="1" xfId="0" applyNumberFormat="1" applyFont="1" applyFill="1" applyBorder="1" applyAlignment="1">
      <alignment horizontal="right"/>
    </xf>
    <xf numFmtId="2" fontId="22" fillId="5" borderId="1" xfId="0" applyNumberFormat="1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24" fillId="0" borderId="1" xfId="0" applyFont="1" applyBorder="1"/>
    <xf numFmtId="0" fontId="20" fillId="5" borderId="1" xfId="0" applyFon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4"/>
  <sheetViews>
    <sheetView tabSelected="1" topLeftCell="A22" workbookViewId="0">
      <selection activeCell="L43" sqref="L43"/>
    </sheetView>
  </sheetViews>
  <sheetFormatPr baseColWidth="10" defaultColWidth="10.6640625" defaultRowHeight="16" x14ac:dyDescent="0.2"/>
  <cols>
    <col min="1" max="1" width="4.83203125" customWidth="1"/>
    <col min="2" max="2" width="6" customWidth="1"/>
    <col min="3" max="3" width="6.33203125" customWidth="1"/>
    <col min="4" max="4" width="6.1640625" customWidth="1"/>
    <col min="5" max="5" width="7.83203125" customWidth="1"/>
    <col min="6" max="6" width="11" customWidth="1"/>
    <col min="7" max="8" width="11.1640625" customWidth="1"/>
    <col min="9" max="9" width="11" customWidth="1"/>
    <col min="10" max="10" width="14.33203125" customWidth="1"/>
    <col min="11" max="11" width="16.1640625" customWidth="1"/>
    <col min="12" max="12" width="16.33203125" style="86" customWidth="1"/>
  </cols>
  <sheetData>
    <row r="1" spans="1:12" x14ac:dyDescent="0.2">
      <c r="A1" s="1" t="s">
        <v>0</v>
      </c>
      <c r="B1" s="1"/>
      <c r="C1" s="1"/>
      <c r="D1" s="1"/>
      <c r="E1" s="1"/>
    </row>
    <row r="2" spans="1:12" x14ac:dyDescent="0.2">
      <c r="A2" s="3" t="s">
        <v>1</v>
      </c>
      <c r="B2" s="3"/>
      <c r="C2" s="4"/>
      <c r="D2" s="4"/>
      <c r="E2" s="4"/>
      <c r="F2" s="48" t="s">
        <v>39</v>
      </c>
      <c r="G2" s="48" t="s">
        <v>41</v>
      </c>
      <c r="H2" s="48" t="s">
        <v>43</v>
      </c>
      <c r="I2" s="48" t="s">
        <v>45</v>
      </c>
      <c r="J2" s="4"/>
    </row>
    <row r="3" spans="1:12" x14ac:dyDescent="0.2">
      <c r="A3" s="5" t="s">
        <v>31</v>
      </c>
      <c r="B3" s="5" t="s">
        <v>32</v>
      </c>
      <c r="C3" s="5" t="s">
        <v>33</v>
      </c>
      <c r="D3" s="5" t="s">
        <v>36</v>
      </c>
      <c r="E3" s="44" t="s">
        <v>3</v>
      </c>
      <c r="F3" s="49" t="s">
        <v>40</v>
      </c>
      <c r="G3" s="49" t="s">
        <v>40</v>
      </c>
      <c r="H3" s="49" t="s">
        <v>44</v>
      </c>
      <c r="I3" s="49" t="s">
        <v>46</v>
      </c>
      <c r="J3" s="50" t="s">
        <v>4</v>
      </c>
      <c r="K3" s="41" t="s">
        <v>68</v>
      </c>
      <c r="L3" s="41" t="s">
        <v>38</v>
      </c>
    </row>
    <row r="4" spans="1:12" s="58" customFormat="1" x14ac:dyDescent="0.2">
      <c r="A4" s="13">
        <v>1</v>
      </c>
      <c r="B4" s="13" t="s">
        <v>5</v>
      </c>
      <c r="C4" s="24">
        <v>114.34</v>
      </c>
      <c r="D4" s="22">
        <v>30.52</v>
      </c>
      <c r="E4" s="22">
        <v>144.86000000000001</v>
      </c>
      <c r="F4" s="60">
        <v>1200</v>
      </c>
      <c r="G4" s="22">
        <f t="shared" ref="G4:G46" si="0">(C4+D4)*F4</f>
        <v>173832.00000000003</v>
      </c>
      <c r="H4" s="22">
        <f t="shared" ref="H4:H24" si="1">(G4*20%)</f>
        <v>34766.400000000009</v>
      </c>
      <c r="I4" s="81">
        <v>208598</v>
      </c>
      <c r="J4" s="15" t="s">
        <v>35</v>
      </c>
      <c r="K4" s="61" t="s">
        <v>57</v>
      </c>
      <c r="L4" s="87"/>
    </row>
    <row r="5" spans="1:12" x14ac:dyDescent="0.2">
      <c r="A5" s="6">
        <v>2</v>
      </c>
      <c r="B5" s="6" t="s">
        <v>5</v>
      </c>
      <c r="C5" s="7">
        <v>63.77</v>
      </c>
      <c r="D5" s="8">
        <v>17.02</v>
      </c>
      <c r="E5" s="10">
        <f t="shared" ref="E5:E46" si="2">C5+D5</f>
        <v>80.790000000000006</v>
      </c>
      <c r="F5" s="8">
        <v>1200</v>
      </c>
      <c r="G5" s="22">
        <f t="shared" si="0"/>
        <v>96948.000000000015</v>
      </c>
      <c r="H5" s="22">
        <f t="shared" si="1"/>
        <v>19389.600000000002</v>
      </c>
      <c r="I5" s="82">
        <v>116337.60000000001</v>
      </c>
      <c r="J5" s="9" t="s">
        <v>27</v>
      </c>
      <c r="K5" s="42" t="s">
        <v>57</v>
      </c>
      <c r="L5" s="53" t="s">
        <v>42</v>
      </c>
    </row>
    <row r="6" spans="1:12" x14ac:dyDescent="0.2">
      <c r="A6" s="6">
        <v>3</v>
      </c>
      <c r="B6" s="6" t="s">
        <v>5</v>
      </c>
      <c r="C6" s="7">
        <v>63.61</v>
      </c>
      <c r="D6" s="8">
        <v>16.98</v>
      </c>
      <c r="E6" s="10">
        <f t="shared" si="2"/>
        <v>80.59</v>
      </c>
      <c r="F6" s="8">
        <v>1200</v>
      </c>
      <c r="G6" s="22">
        <f t="shared" si="0"/>
        <v>96708</v>
      </c>
      <c r="H6" s="22">
        <f t="shared" si="1"/>
        <v>19341.600000000002</v>
      </c>
      <c r="I6" s="81">
        <v>116049.60000000001</v>
      </c>
      <c r="J6" s="9" t="s">
        <v>27</v>
      </c>
      <c r="K6" s="42" t="s">
        <v>57</v>
      </c>
      <c r="L6" s="53" t="s">
        <v>42</v>
      </c>
    </row>
    <row r="7" spans="1:12" x14ac:dyDescent="0.2">
      <c r="A7" s="6">
        <v>5</v>
      </c>
      <c r="B7" s="6" t="s">
        <v>5</v>
      </c>
      <c r="C7" s="7">
        <v>64.83</v>
      </c>
      <c r="D7" s="8">
        <v>17.309999999999999</v>
      </c>
      <c r="E7" s="10">
        <f t="shared" si="2"/>
        <v>82.14</v>
      </c>
      <c r="F7" s="8">
        <v>1200</v>
      </c>
      <c r="G7" s="22">
        <f t="shared" si="0"/>
        <v>98568</v>
      </c>
      <c r="H7" s="22">
        <f t="shared" si="1"/>
        <v>19713.600000000002</v>
      </c>
      <c r="I7" s="81">
        <v>118281</v>
      </c>
      <c r="J7" s="9" t="s">
        <v>27</v>
      </c>
      <c r="K7" s="42" t="s">
        <v>57</v>
      </c>
      <c r="L7" s="53" t="s">
        <v>74</v>
      </c>
    </row>
    <row r="8" spans="1:12" x14ac:dyDescent="0.2">
      <c r="A8" s="6">
        <v>6</v>
      </c>
      <c r="B8" s="6" t="s">
        <v>5</v>
      </c>
      <c r="C8" s="7">
        <v>84.44</v>
      </c>
      <c r="D8" s="8">
        <v>22.54</v>
      </c>
      <c r="E8" s="10">
        <f t="shared" si="2"/>
        <v>106.97999999999999</v>
      </c>
      <c r="F8" s="8">
        <v>1200</v>
      </c>
      <c r="G8" s="22">
        <f t="shared" si="0"/>
        <v>128375.99999999999</v>
      </c>
      <c r="H8" s="22">
        <f t="shared" si="1"/>
        <v>25675.199999999997</v>
      </c>
      <c r="I8" s="81">
        <v>154051</v>
      </c>
      <c r="J8" s="12" t="s">
        <v>35</v>
      </c>
      <c r="K8" s="42" t="s">
        <v>57</v>
      </c>
      <c r="L8" s="88"/>
    </row>
    <row r="9" spans="1:12" x14ac:dyDescent="0.2">
      <c r="A9" s="13">
        <v>7</v>
      </c>
      <c r="B9" s="6" t="s">
        <v>5</v>
      </c>
      <c r="C9" s="7">
        <v>74.64</v>
      </c>
      <c r="D9" s="8">
        <v>19.920000000000002</v>
      </c>
      <c r="E9" s="10">
        <f t="shared" si="2"/>
        <v>94.56</v>
      </c>
      <c r="F9" s="8">
        <v>1200</v>
      </c>
      <c r="G9" s="22">
        <f t="shared" si="0"/>
        <v>113472</v>
      </c>
      <c r="H9" s="22">
        <f t="shared" si="1"/>
        <v>22694.400000000001</v>
      </c>
      <c r="I9" s="81">
        <v>136166.39999999999</v>
      </c>
      <c r="J9" s="9" t="s">
        <v>27</v>
      </c>
      <c r="K9" s="42" t="s">
        <v>57</v>
      </c>
      <c r="L9" s="53" t="s">
        <v>74</v>
      </c>
    </row>
    <row r="10" spans="1:12" x14ac:dyDescent="0.2">
      <c r="A10" s="13">
        <v>8</v>
      </c>
      <c r="B10" s="13" t="s">
        <v>5</v>
      </c>
      <c r="C10" s="24">
        <v>96.87</v>
      </c>
      <c r="D10" s="22">
        <v>25.86</v>
      </c>
      <c r="E10" s="21">
        <f t="shared" si="2"/>
        <v>122.73</v>
      </c>
      <c r="F10" s="22">
        <v>800</v>
      </c>
      <c r="G10" s="22">
        <f t="shared" si="0"/>
        <v>98184</v>
      </c>
      <c r="H10" s="22">
        <f t="shared" si="1"/>
        <v>19636.8</v>
      </c>
      <c r="I10" s="81">
        <v>117820.8</v>
      </c>
      <c r="J10" s="15" t="s">
        <v>35</v>
      </c>
      <c r="K10" s="42" t="s">
        <v>65</v>
      </c>
      <c r="L10" s="88"/>
    </row>
    <row r="11" spans="1:12" x14ac:dyDescent="0.2">
      <c r="A11" s="37"/>
      <c r="B11" s="37"/>
      <c r="C11" s="65"/>
      <c r="D11" s="39"/>
      <c r="E11" s="66"/>
      <c r="F11" s="39"/>
      <c r="G11" s="39"/>
      <c r="H11" s="39"/>
      <c r="I11" s="67"/>
      <c r="J11" s="68"/>
      <c r="K11" s="69"/>
    </row>
    <row r="12" spans="1:12" x14ac:dyDescent="0.2">
      <c r="A12" s="13">
        <v>10</v>
      </c>
      <c r="B12" s="13" t="s">
        <v>6</v>
      </c>
      <c r="C12" s="24">
        <v>81.739999999999995</v>
      </c>
      <c r="D12" s="22">
        <v>21.82</v>
      </c>
      <c r="E12" s="21">
        <f t="shared" si="2"/>
        <v>103.56</v>
      </c>
      <c r="F12" s="22">
        <v>1200</v>
      </c>
      <c r="G12" s="22">
        <v>103560</v>
      </c>
      <c r="H12" s="8">
        <f t="shared" si="1"/>
        <v>20712</v>
      </c>
      <c r="I12" s="81">
        <v>124272</v>
      </c>
      <c r="J12" s="16" t="s">
        <v>35</v>
      </c>
      <c r="K12" s="42" t="s">
        <v>65</v>
      </c>
      <c r="L12" s="88"/>
    </row>
    <row r="13" spans="1:12" x14ac:dyDescent="0.2">
      <c r="A13" s="13">
        <v>20</v>
      </c>
      <c r="B13" s="13" t="s">
        <v>6</v>
      </c>
      <c r="C13" s="24">
        <v>81.739999999999995</v>
      </c>
      <c r="D13" s="22">
        <v>21.82</v>
      </c>
      <c r="E13" s="21">
        <f t="shared" si="2"/>
        <v>103.56</v>
      </c>
      <c r="F13" s="22">
        <v>1200</v>
      </c>
      <c r="G13" s="22">
        <v>103560</v>
      </c>
      <c r="H13" s="8">
        <f t="shared" si="1"/>
        <v>20712</v>
      </c>
      <c r="I13" s="81">
        <v>124272</v>
      </c>
      <c r="J13" s="16" t="s">
        <v>35</v>
      </c>
      <c r="K13" s="42" t="s">
        <v>65</v>
      </c>
      <c r="L13" s="88"/>
    </row>
    <row r="14" spans="1:12" x14ac:dyDescent="0.2">
      <c r="A14" s="37"/>
      <c r="B14" s="37"/>
      <c r="C14" s="65"/>
      <c r="D14" s="39"/>
      <c r="E14" s="66"/>
      <c r="F14" s="39"/>
      <c r="G14" s="39"/>
      <c r="H14" s="39"/>
      <c r="I14" s="67"/>
      <c r="J14" s="72"/>
      <c r="K14" s="71"/>
    </row>
    <row r="15" spans="1:12" x14ac:dyDescent="0.2">
      <c r="A15" s="13">
        <v>21</v>
      </c>
      <c r="B15" s="13">
        <v>1</v>
      </c>
      <c r="C15" s="24">
        <v>84.18</v>
      </c>
      <c r="D15" s="22">
        <v>22.47</v>
      </c>
      <c r="E15" s="21">
        <f t="shared" si="2"/>
        <v>106.65</v>
      </c>
      <c r="F15" s="22">
        <v>1000</v>
      </c>
      <c r="G15" s="22">
        <f t="shared" si="0"/>
        <v>106650</v>
      </c>
      <c r="H15" s="8">
        <f t="shared" si="1"/>
        <v>21330</v>
      </c>
      <c r="I15" s="81">
        <f t="shared" ref="I15:I24" si="3">(G15+H15)</f>
        <v>127980</v>
      </c>
      <c r="J15" s="16" t="s">
        <v>35</v>
      </c>
      <c r="K15" s="42" t="s">
        <v>65</v>
      </c>
      <c r="L15" s="88"/>
    </row>
    <row r="16" spans="1:12" x14ac:dyDescent="0.2">
      <c r="A16" s="6">
        <v>24</v>
      </c>
      <c r="B16" s="6">
        <v>1</v>
      </c>
      <c r="C16" s="7">
        <v>82.08</v>
      </c>
      <c r="D16" s="8">
        <v>21.91</v>
      </c>
      <c r="E16" s="10">
        <f t="shared" si="2"/>
        <v>103.99</v>
      </c>
      <c r="F16" s="8">
        <v>1200</v>
      </c>
      <c r="G16" s="8">
        <f t="shared" si="0"/>
        <v>124788</v>
      </c>
      <c r="H16" s="8">
        <f t="shared" si="1"/>
        <v>24957.600000000002</v>
      </c>
      <c r="I16" s="81">
        <f t="shared" si="3"/>
        <v>149745.60000000001</v>
      </c>
      <c r="J16" s="12" t="s">
        <v>35</v>
      </c>
      <c r="K16" s="42" t="s">
        <v>57</v>
      </c>
      <c r="L16" s="88"/>
    </row>
    <row r="17" spans="1:12" x14ac:dyDescent="0.2">
      <c r="A17" s="6">
        <v>25</v>
      </c>
      <c r="B17" s="6">
        <v>1</v>
      </c>
      <c r="C17" s="7">
        <v>82.08</v>
      </c>
      <c r="D17" s="8">
        <v>21.91</v>
      </c>
      <c r="E17" s="10">
        <f t="shared" si="2"/>
        <v>103.99</v>
      </c>
      <c r="F17" s="8">
        <v>1200</v>
      </c>
      <c r="G17" s="8">
        <f t="shared" si="0"/>
        <v>124788</v>
      </c>
      <c r="H17" s="8">
        <f t="shared" si="1"/>
        <v>24957.600000000002</v>
      </c>
      <c r="I17" s="81">
        <f t="shared" si="3"/>
        <v>149745.60000000001</v>
      </c>
      <c r="J17" s="12" t="s">
        <v>35</v>
      </c>
      <c r="K17" s="42" t="s">
        <v>57</v>
      </c>
      <c r="L17" s="88"/>
    </row>
    <row r="18" spans="1:12" x14ac:dyDescent="0.2">
      <c r="A18" s="6">
        <v>26</v>
      </c>
      <c r="B18" s="6">
        <v>1</v>
      </c>
      <c r="C18" s="7">
        <v>83.15</v>
      </c>
      <c r="D18" s="8">
        <v>22.2</v>
      </c>
      <c r="E18" s="10">
        <f t="shared" si="2"/>
        <v>105.35000000000001</v>
      </c>
      <c r="F18" s="8">
        <v>1200</v>
      </c>
      <c r="G18" s="8">
        <f t="shared" si="0"/>
        <v>126420.00000000001</v>
      </c>
      <c r="H18" s="8">
        <f t="shared" si="1"/>
        <v>25284.000000000004</v>
      </c>
      <c r="I18" s="81">
        <f t="shared" si="3"/>
        <v>151704.00000000003</v>
      </c>
      <c r="J18" s="12" t="s">
        <v>35</v>
      </c>
      <c r="K18" s="42" t="s">
        <v>57</v>
      </c>
      <c r="L18" s="88"/>
    </row>
    <row r="19" spans="1:12" x14ac:dyDescent="0.2">
      <c r="A19" s="6">
        <v>27</v>
      </c>
      <c r="B19" s="6">
        <v>1</v>
      </c>
      <c r="C19" s="7">
        <v>83.08</v>
      </c>
      <c r="D19" s="8">
        <v>22.18</v>
      </c>
      <c r="E19" s="10">
        <f t="shared" si="2"/>
        <v>105.25999999999999</v>
      </c>
      <c r="F19" s="8">
        <v>1200</v>
      </c>
      <c r="G19" s="8">
        <f t="shared" si="0"/>
        <v>126311.99999999999</v>
      </c>
      <c r="H19" s="8">
        <f t="shared" si="1"/>
        <v>25262.399999999998</v>
      </c>
      <c r="I19" s="81">
        <f t="shared" si="3"/>
        <v>151574.39999999999</v>
      </c>
      <c r="J19" s="12" t="s">
        <v>35</v>
      </c>
      <c r="K19" s="42" t="s">
        <v>57</v>
      </c>
      <c r="L19" s="88"/>
    </row>
    <row r="20" spans="1:12" x14ac:dyDescent="0.2">
      <c r="A20" s="13">
        <v>29</v>
      </c>
      <c r="B20" s="13">
        <v>1</v>
      </c>
      <c r="C20" s="24">
        <v>68.44</v>
      </c>
      <c r="D20" s="22">
        <v>18.27</v>
      </c>
      <c r="E20" s="21">
        <f t="shared" si="2"/>
        <v>86.71</v>
      </c>
      <c r="F20" s="8">
        <v>1000</v>
      </c>
      <c r="G20" s="22">
        <f t="shared" si="0"/>
        <v>86710</v>
      </c>
      <c r="H20" s="22">
        <f t="shared" si="1"/>
        <v>17342</v>
      </c>
      <c r="I20" s="81">
        <f t="shared" si="3"/>
        <v>104052</v>
      </c>
      <c r="J20" s="15" t="s">
        <v>27</v>
      </c>
      <c r="K20" s="42" t="s">
        <v>65</v>
      </c>
      <c r="L20" s="88"/>
    </row>
    <row r="21" spans="1:12" x14ac:dyDescent="0.2">
      <c r="A21" s="13">
        <v>30</v>
      </c>
      <c r="B21" s="13">
        <v>1</v>
      </c>
      <c r="C21" s="24">
        <v>73.56</v>
      </c>
      <c r="D21" s="22">
        <v>19.64</v>
      </c>
      <c r="E21" s="22">
        <f t="shared" si="2"/>
        <v>93.2</v>
      </c>
      <c r="F21" s="8">
        <v>1100</v>
      </c>
      <c r="G21" s="22">
        <f t="shared" si="0"/>
        <v>102520</v>
      </c>
      <c r="H21" s="8">
        <f t="shared" si="1"/>
        <v>20504</v>
      </c>
      <c r="I21" s="81">
        <f t="shared" si="3"/>
        <v>123024</v>
      </c>
      <c r="J21" s="16" t="s">
        <v>35</v>
      </c>
      <c r="K21" s="42" t="s">
        <v>65</v>
      </c>
      <c r="L21" s="88"/>
    </row>
    <row r="22" spans="1:12" x14ac:dyDescent="0.2">
      <c r="A22" s="13">
        <v>31</v>
      </c>
      <c r="B22" s="13">
        <v>1</v>
      </c>
      <c r="C22" s="24">
        <v>81.349999999999994</v>
      </c>
      <c r="D22" s="22">
        <v>21.72</v>
      </c>
      <c r="E22" s="21">
        <f t="shared" si="2"/>
        <v>103.07</v>
      </c>
      <c r="F22" s="8">
        <v>1100</v>
      </c>
      <c r="G22" s="22">
        <f t="shared" si="0"/>
        <v>113376.99999999999</v>
      </c>
      <c r="H22" s="8">
        <f t="shared" si="1"/>
        <v>22675.399999999998</v>
      </c>
      <c r="I22" s="81">
        <f t="shared" si="3"/>
        <v>136052.4</v>
      </c>
      <c r="J22" s="16" t="s">
        <v>35</v>
      </c>
      <c r="K22" s="42" t="s">
        <v>65</v>
      </c>
      <c r="L22" s="88"/>
    </row>
    <row r="23" spans="1:12" x14ac:dyDescent="0.2">
      <c r="A23" s="37"/>
      <c r="B23" s="37"/>
      <c r="C23" s="65"/>
      <c r="D23" s="39"/>
      <c r="E23" s="66"/>
      <c r="F23" s="33"/>
      <c r="G23" s="39"/>
      <c r="H23" s="33"/>
      <c r="I23" s="70"/>
      <c r="J23" s="72"/>
      <c r="K23" s="71"/>
    </row>
    <row r="24" spans="1:12" x14ac:dyDescent="0.2">
      <c r="A24" s="6">
        <v>32</v>
      </c>
      <c r="B24" s="6">
        <v>2</v>
      </c>
      <c r="C24" s="7">
        <v>84.98</v>
      </c>
      <c r="D24" s="8">
        <v>22.68</v>
      </c>
      <c r="E24" s="10">
        <f t="shared" si="2"/>
        <v>107.66</v>
      </c>
      <c r="F24" s="8">
        <v>1100</v>
      </c>
      <c r="G24" s="8">
        <f t="shared" si="0"/>
        <v>118426</v>
      </c>
      <c r="H24" s="8">
        <f t="shared" si="1"/>
        <v>23685.200000000001</v>
      </c>
      <c r="I24" s="81">
        <f t="shared" si="3"/>
        <v>142111.20000000001</v>
      </c>
      <c r="J24" s="12" t="s">
        <v>35</v>
      </c>
      <c r="K24" s="42" t="s">
        <v>65</v>
      </c>
      <c r="L24" s="88"/>
    </row>
    <row r="25" spans="1:12" x14ac:dyDescent="0.2">
      <c r="A25" s="6">
        <v>33</v>
      </c>
      <c r="B25" s="6">
        <v>2</v>
      </c>
      <c r="C25" s="7">
        <v>81.64</v>
      </c>
      <c r="D25" s="8">
        <v>21.79</v>
      </c>
      <c r="E25" s="10">
        <f t="shared" si="2"/>
        <v>103.43</v>
      </c>
      <c r="F25" s="8">
        <v>1100</v>
      </c>
      <c r="G25" s="8">
        <f t="shared" si="0"/>
        <v>113773.00000000001</v>
      </c>
      <c r="H25" s="8">
        <f t="shared" ref="H25:H46" si="4">(G25*20%)</f>
        <v>22754.600000000006</v>
      </c>
      <c r="I25" s="81">
        <f t="shared" ref="I25:I46" si="5">(G25+H25)</f>
        <v>136527.60000000003</v>
      </c>
      <c r="J25" s="12" t="s">
        <v>35</v>
      </c>
      <c r="K25" s="42" t="s">
        <v>65</v>
      </c>
      <c r="L25" s="88"/>
    </row>
    <row r="26" spans="1:12" x14ac:dyDescent="0.2">
      <c r="A26" s="6">
        <v>35</v>
      </c>
      <c r="B26" s="6">
        <v>2</v>
      </c>
      <c r="C26" s="7">
        <v>82.48</v>
      </c>
      <c r="D26" s="8">
        <v>22.02</v>
      </c>
      <c r="E26" s="8">
        <f t="shared" si="2"/>
        <v>104.5</v>
      </c>
      <c r="F26" s="8">
        <v>1200</v>
      </c>
      <c r="G26" s="8">
        <f t="shared" si="0"/>
        <v>125400</v>
      </c>
      <c r="H26" s="8">
        <f t="shared" si="4"/>
        <v>25080</v>
      </c>
      <c r="I26" s="81">
        <f t="shared" si="5"/>
        <v>150480</v>
      </c>
      <c r="J26" s="12" t="s">
        <v>35</v>
      </c>
      <c r="K26" s="42" t="s">
        <v>57</v>
      </c>
      <c r="L26" s="88"/>
    </row>
    <row r="27" spans="1:12" x14ac:dyDescent="0.2">
      <c r="A27" s="6">
        <v>38</v>
      </c>
      <c r="B27" s="6">
        <v>2</v>
      </c>
      <c r="C27" s="7">
        <v>83.48</v>
      </c>
      <c r="D27" s="8">
        <v>22.28</v>
      </c>
      <c r="E27" s="10">
        <f t="shared" si="2"/>
        <v>105.76</v>
      </c>
      <c r="F27" s="8">
        <v>1200</v>
      </c>
      <c r="G27" s="8">
        <f t="shared" si="0"/>
        <v>126912</v>
      </c>
      <c r="H27" s="8">
        <f t="shared" si="4"/>
        <v>25382.400000000001</v>
      </c>
      <c r="I27" s="81">
        <f t="shared" si="5"/>
        <v>152294.39999999999</v>
      </c>
      <c r="J27" s="12" t="s">
        <v>35</v>
      </c>
      <c r="K27" s="42" t="s">
        <v>57</v>
      </c>
      <c r="L27" s="88"/>
    </row>
    <row r="28" spans="1:12" x14ac:dyDescent="0.2">
      <c r="A28" s="6">
        <v>39</v>
      </c>
      <c r="B28" s="6">
        <v>2</v>
      </c>
      <c r="C28" s="7">
        <v>78.459999999999994</v>
      </c>
      <c r="D28" s="8">
        <v>20.94</v>
      </c>
      <c r="E28" s="8">
        <f t="shared" si="2"/>
        <v>99.399999999999991</v>
      </c>
      <c r="F28" s="8">
        <v>1200</v>
      </c>
      <c r="G28" s="8">
        <f t="shared" si="0"/>
        <v>119279.99999999999</v>
      </c>
      <c r="H28" s="8">
        <f t="shared" si="4"/>
        <v>23856</v>
      </c>
      <c r="I28" s="81">
        <f t="shared" si="5"/>
        <v>143136</v>
      </c>
      <c r="J28" s="12" t="s">
        <v>35</v>
      </c>
      <c r="K28" s="42" t="s">
        <v>57</v>
      </c>
      <c r="L28" s="88"/>
    </row>
    <row r="29" spans="1:12" x14ac:dyDescent="0.2">
      <c r="A29" s="6">
        <v>40</v>
      </c>
      <c r="B29" s="6">
        <v>2</v>
      </c>
      <c r="C29" s="7">
        <v>77.42</v>
      </c>
      <c r="D29" s="8">
        <v>20.67</v>
      </c>
      <c r="E29" s="10">
        <f t="shared" si="2"/>
        <v>98.09</v>
      </c>
      <c r="F29" s="8">
        <v>1100</v>
      </c>
      <c r="G29" s="8">
        <f t="shared" si="0"/>
        <v>107899</v>
      </c>
      <c r="H29" s="8">
        <f t="shared" si="4"/>
        <v>21579.800000000003</v>
      </c>
      <c r="I29" s="81">
        <f t="shared" si="5"/>
        <v>129478.8</v>
      </c>
      <c r="J29" s="12" t="s">
        <v>35</v>
      </c>
      <c r="K29" s="42" t="s">
        <v>65</v>
      </c>
      <c r="L29" s="88"/>
    </row>
    <row r="30" spans="1:12" x14ac:dyDescent="0.2">
      <c r="A30" s="6">
        <v>41</v>
      </c>
      <c r="B30" s="6">
        <v>2</v>
      </c>
      <c r="C30" s="7">
        <v>83.13</v>
      </c>
      <c r="D30" s="8">
        <v>22.19</v>
      </c>
      <c r="E30" s="10">
        <f t="shared" si="2"/>
        <v>105.32</v>
      </c>
      <c r="F30" s="8">
        <v>1100</v>
      </c>
      <c r="G30" s="8">
        <f t="shared" si="0"/>
        <v>115851.99999999999</v>
      </c>
      <c r="H30" s="8">
        <f t="shared" si="4"/>
        <v>23170.399999999998</v>
      </c>
      <c r="I30" s="81">
        <f t="shared" si="5"/>
        <v>139022.39999999999</v>
      </c>
      <c r="J30" s="12" t="s">
        <v>35</v>
      </c>
      <c r="K30" s="42" t="s">
        <v>65</v>
      </c>
      <c r="L30" s="88"/>
    </row>
    <row r="31" spans="1:12" x14ac:dyDescent="0.2">
      <c r="A31" s="6">
        <v>42</v>
      </c>
      <c r="B31" s="6">
        <v>2</v>
      </c>
      <c r="C31" s="7">
        <v>84.18</v>
      </c>
      <c r="D31" s="8">
        <v>22.47</v>
      </c>
      <c r="E31" s="10">
        <f t="shared" si="2"/>
        <v>106.65</v>
      </c>
      <c r="F31" s="8">
        <v>1100</v>
      </c>
      <c r="G31" s="8">
        <f t="shared" si="0"/>
        <v>117315</v>
      </c>
      <c r="H31" s="8">
        <f t="shared" si="4"/>
        <v>23463</v>
      </c>
      <c r="I31" s="81">
        <f t="shared" si="5"/>
        <v>140778</v>
      </c>
      <c r="J31" s="12" t="s">
        <v>35</v>
      </c>
      <c r="K31" s="42" t="s">
        <v>65</v>
      </c>
      <c r="L31" s="88"/>
    </row>
    <row r="32" spans="1:12" x14ac:dyDescent="0.2">
      <c r="A32" s="31"/>
      <c r="B32" s="31"/>
      <c r="C32" s="34"/>
      <c r="D32" s="33"/>
      <c r="E32" s="32"/>
      <c r="F32" s="33"/>
      <c r="G32" s="33"/>
      <c r="H32" s="33"/>
      <c r="I32" s="70"/>
      <c r="J32" s="73"/>
      <c r="K32" s="55"/>
    </row>
    <row r="33" spans="1:12" x14ac:dyDescent="0.2">
      <c r="A33" s="6">
        <v>43</v>
      </c>
      <c r="B33" s="6">
        <v>3</v>
      </c>
      <c r="C33" s="7">
        <v>83.88</v>
      </c>
      <c r="D33" s="8">
        <v>22.39</v>
      </c>
      <c r="E33" s="10">
        <f t="shared" si="2"/>
        <v>106.27</v>
      </c>
      <c r="F33" s="8">
        <v>1150</v>
      </c>
      <c r="G33" s="8">
        <f t="shared" si="0"/>
        <v>122210.5</v>
      </c>
      <c r="H33" s="8">
        <f t="shared" si="4"/>
        <v>24442.100000000002</v>
      </c>
      <c r="I33" s="81">
        <f t="shared" si="5"/>
        <v>146652.6</v>
      </c>
      <c r="J33" s="12" t="s">
        <v>35</v>
      </c>
      <c r="K33" s="42" t="s">
        <v>65</v>
      </c>
      <c r="L33" s="88"/>
    </row>
    <row r="34" spans="1:12" x14ac:dyDescent="0.2">
      <c r="A34" s="6">
        <v>44</v>
      </c>
      <c r="B34" s="6">
        <v>3</v>
      </c>
      <c r="C34" s="7">
        <v>81.13</v>
      </c>
      <c r="D34" s="8">
        <v>21.66</v>
      </c>
      <c r="E34" s="10">
        <f t="shared" si="2"/>
        <v>102.78999999999999</v>
      </c>
      <c r="F34" s="8">
        <v>1150</v>
      </c>
      <c r="G34" s="8">
        <f t="shared" si="0"/>
        <v>118208.49999999999</v>
      </c>
      <c r="H34" s="8">
        <f t="shared" si="4"/>
        <v>23641.699999999997</v>
      </c>
      <c r="I34" s="81">
        <f t="shared" si="5"/>
        <v>141850.19999999998</v>
      </c>
      <c r="J34" s="12" t="s">
        <v>35</v>
      </c>
      <c r="K34" s="42" t="s">
        <v>65</v>
      </c>
      <c r="L34" s="88"/>
    </row>
    <row r="35" spans="1:12" x14ac:dyDescent="0.2">
      <c r="A35" s="6">
        <v>50</v>
      </c>
      <c r="B35" s="6">
        <v>3</v>
      </c>
      <c r="C35" s="7">
        <v>77.900000000000006</v>
      </c>
      <c r="D35" s="8">
        <v>20.79</v>
      </c>
      <c r="E35" s="8">
        <f t="shared" si="2"/>
        <v>98.69</v>
      </c>
      <c r="F35" s="8">
        <v>1200</v>
      </c>
      <c r="G35" s="8">
        <f t="shared" si="0"/>
        <v>118428</v>
      </c>
      <c r="H35" s="8">
        <f t="shared" si="4"/>
        <v>23685.600000000002</v>
      </c>
      <c r="I35" s="81">
        <f t="shared" si="5"/>
        <v>142113.60000000001</v>
      </c>
      <c r="J35" s="12" t="s">
        <v>35</v>
      </c>
      <c r="K35" s="42" t="s">
        <v>57</v>
      </c>
      <c r="L35" s="88"/>
    </row>
    <row r="36" spans="1:12" x14ac:dyDescent="0.2">
      <c r="A36" s="6">
        <v>51</v>
      </c>
      <c r="B36" s="6">
        <v>3</v>
      </c>
      <c r="C36" s="7">
        <v>76.849999999999994</v>
      </c>
      <c r="D36" s="8">
        <v>20.51</v>
      </c>
      <c r="E36" s="10">
        <f t="shared" si="2"/>
        <v>97.36</v>
      </c>
      <c r="F36" s="8">
        <v>1150</v>
      </c>
      <c r="G36" s="8">
        <f t="shared" si="0"/>
        <v>111964</v>
      </c>
      <c r="H36" s="8">
        <f t="shared" si="4"/>
        <v>22392.800000000003</v>
      </c>
      <c r="I36" s="81">
        <f t="shared" si="5"/>
        <v>134356.79999999999</v>
      </c>
      <c r="J36" s="12" t="s">
        <v>35</v>
      </c>
      <c r="K36" s="42" t="s">
        <v>65</v>
      </c>
      <c r="L36" s="88"/>
    </row>
    <row r="37" spans="1:12" x14ac:dyDescent="0.2">
      <c r="A37" s="6">
        <v>52</v>
      </c>
      <c r="B37" s="6">
        <v>3</v>
      </c>
      <c r="C37" s="7">
        <v>82.74</v>
      </c>
      <c r="D37" s="8">
        <v>22.09</v>
      </c>
      <c r="E37" s="10">
        <f t="shared" si="2"/>
        <v>104.83</v>
      </c>
      <c r="F37" s="8">
        <v>1150</v>
      </c>
      <c r="G37" s="8">
        <f t="shared" si="0"/>
        <v>120554.5</v>
      </c>
      <c r="H37" s="8">
        <f t="shared" si="4"/>
        <v>24110.9</v>
      </c>
      <c r="I37" s="81">
        <f t="shared" si="5"/>
        <v>144665.4</v>
      </c>
      <c r="J37" s="12" t="s">
        <v>35</v>
      </c>
      <c r="K37" s="42" t="s">
        <v>65</v>
      </c>
      <c r="L37" s="88"/>
    </row>
    <row r="38" spans="1:12" x14ac:dyDescent="0.2">
      <c r="A38" s="6">
        <v>53</v>
      </c>
      <c r="B38" s="6">
        <v>3</v>
      </c>
      <c r="C38" s="7">
        <v>83.6</v>
      </c>
      <c r="D38" s="8">
        <v>22.32</v>
      </c>
      <c r="E38" s="8">
        <f t="shared" si="2"/>
        <v>105.91999999999999</v>
      </c>
      <c r="F38" s="8">
        <v>1150</v>
      </c>
      <c r="G38" s="8">
        <f t="shared" si="0"/>
        <v>121807.99999999999</v>
      </c>
      <c r="H38" s="8">
        <f t="shared" si="4"/>
        <v>24361.599999999999</v>
      </c>
      <c r="I38" s="81">
        <f t="shared" si="5"/>
        <v>146169.59999999998</v>
      </c>
      <c r="J38" s="12" t="s">
        <v>35</v>
      </c>
      <c r="K38" s="42" t="s">
        <v>65</v>
      </c>
      <c r="L38" s="88"/>
    </row>
    <row r="39" spans="1:12" x14ac:dyDescent="0.2">
      <c r="A39" s="31"/>
      <c r="B39" s="31"/>
      <c r="C39" s="34"/>
      <c r="D39" s="33"/>
      <c r="E39" s="33"/>
      <c r="F39" s="33"/>
      <c r="G39" s="33"/>
      <c r="H39" s="33"/>
      <c r="I39" s="70"/>
      <c r="J39" s="73"/>
      <c r="K39" s="55"/>
    </row>
    <row r="40" spans="1:12" x14ac:dyDescent="0.2">
      <c r="A40" s="6">
        <v>54</v>
      </c>
      <c r="B40" s="6">
        <v>4</v>
      </c>
      <c r="C40" s="7">
        <v>86.33</v>
      </c>
      <c r="D40" s="8">
        <v>23.05</v>
      </c>
      <c r="E40" s="10">
        <f t="shared" si="2"/>
        <v>109.38</v>
      </c>
      <c r="F40" s="8">
        <v>1250</v>
      </c>
      <c r="G40" s="8">
        <f t="shared" si="0"/>
        <v>136725</v>
      </c>
      <c r="H40" s="8">
        <f t="shared" si="4"/>
        <v>27345</v>
      </c>
      <c r="I40" s="81">
        <f t="shared" si="5"/>
        <v>164070</v>
      </c>
      <c r="J40" s="12" t="s">
        <v>35</v>
      </c>
      <c r="K40" s="42" t="s">
        <v>65</v>
      </c>
      <c r="L40" s="88"/>
    </row>
    <row r="41" spans="1:12" x14ac:dyDescent="0.2">
      <c r="A41" s="6">
        <v>55</v>
      </c>
      <c r="B41" s="6">
        <v>4</v>
      </c>
      <c r="C41" s="7">
        <v>82.3</v>
      </c>
      <c r="D41" s="8">
        <v>21.97</v>
      </c>
      <c r="E41" s="8">
        <f t="shared" si="2"/>
        <v>104.27</v>
      </c>
      <c r="F41" s="8">
        <v>1250</v>
      </c>
      <c r="G41" s="8">
        <f t="shared" si="0"/>
        <v>130337.5</v>
      </c>
      <c r="H41" s="8">
        <f t="shared" si="4"/>
        <v>26067.5</v>
      </c>
      <c r="I41" s="81">
        <f t="shared" si="5"/>
        <v>156405</v>
      </c>
      <c r="J41" s="12" t="s">
        <v>35</v>
      </c>
      <c r="K41" s="42" t="s">
        <v>65</v>
      </c>
      <c r="L41" s="88"/>
    </row>
    <row r="42" spans="1:12" x14ac:dyDescent="0.2">
      <c r="A42" s="6">
        <v>57</v>
      </c>
      <c r="B42" s="6">
        <v>4</v>
      </c>
      <c r="C42" s="7">
        <v>83.18</v>
      </c>
      <c r="D42" s="8">
        <v>22.2</v>
      </c>
      <c r="E42" s="10">
        <f t="shared" si="2"/>
        <v>105.38000000000001</v>
      </c>
      <c r="F42" s="8">
        <v>1250</v>
      </c>
      <c r="G42" s="8">
        <f t="shared" si="0"/>
        <v>131725</v>
      </c>
      <c r="H42" s="8">
        <f t="shared" si="4"/>
        <v>26345</v>
      </c>
      <c r="I42" s="81">
        <f t="shared" si="5"/>
        <v>158070</v>
      </c>
      <c r="J42" s="12" t="s">
        <v>35</v>
      </c>
      <c r="K42" s="42" t="s">
        <v>57</v>
      </c>
      <c r="L42" s="88" t="s">
        <v>75</v>
      </c>
    </row>
    <row r="43" spans="1:12" x14ac:dyDescent="0.2">
      <c r="A43" s="6">
        <v>61</v>
      </c>
      <c r="B43" s="6">
        <v>4</v>
      </c>
      <c r="C43" s="7">
        <v>79.400000000000006</v>
      </c>
      <c r="D43" s="8">
        <v>21.2</v>
      </c>
      <c r="E43" s="8">
        <f t="shared" si="2"/>
        <v>100.60000000000001</v>
      </c>
      <c r="F43" s="8">
        <v>1250</v>
      </c>
      <c r="G43" s="8">
        <f t="shared" si="0"/>
        <v>125750.00000000001</v>
      </c>
      <c r="H43" s="8">
        <f t="shared" si="4"/>
        <v>25150.000000000004</v>
      </c>
      <c r="I43" s="81">
        <f t="shared" si="5"/>
        <v>150900.00000000003</v>
      </c>
      <c r="J43" s="12" t="s">
        <v>35</v>
      </c>
      <c r="K43" s="42" t="s">
        <v>57</v>
      </c>
      <c r="L43" s="88"/>
    </row>
    <row r="44" spans="1:12" x14ac:dyDescent="0.2">
      <c r="A44" s="6">
        <v>62</v>
      </c>
      <c r="B44" s="6">
        <v>4</v>
      </c>
      <c r="C44" s="7">
        <v>78.33</v>
      </c>
      <c r="D44" s="8">
        <v>20.91</v>
      </c>
      <c r="E44" s="10">
        <f t="shared" si="2"/>
        <v>99.24</v>
      </c>
      <c r="F44" s="8">
        <v>1250</v>
      </c>
      <c r="G44" s="8">
        <f t="shared" si="0"/>
        <v>124050</v>
      </c>
      <c r="H44" s="8">
        <f t="shared" si="4"/>
        <v>24810</v>
      </c>
      <c r="I44" s="81">
        <f t="shared" si="5"/>
        <v>148860</v>
      </c>
      <c r="J44" s="12" t="s">
        <v>35</v>
      </c>
      <c r="K44" s="42" t="s">
        <v>65</v>
      </c>
      <c r="L44" s="88"/>
    </row>
    <row r="45" spans="1:12" x14ac:dyDescent="0.2">
      <c r="A45" s="6">
        <v>63</v>
      </c>
      <c r="B45" s="6">
        <v>4</v>
      </c>
      <c r="C45" s="7">
        <v>83.72</v>
      </c>
      <c r="D45" s="8">
        <v>22.35</v>
      </c>
      <c r="E45" s="10">
        <f t="shared" si="2"/>
        <v>106.07</v>
      </c>
      <c r="F45" s="8">
        <v>1250</v>
      </c>
      <c r="G45" s="8">
        <f t="shared" si="0"/>
        <v>132587.5</v>
      </c>
      <c r="H45" s="8">
        <f t="shared" si="4"/>
        <v>26517.5</v>
      </c>
      <c r="I45" s="81">
        <f t="shared" si="5"/>
        <v>159105</v>
      </c>
      <c r="J45" s="12" t="s">
        <v>35</v>
      </c>
      <c r="K45" s="42" t="s">
        <v>65</v>
      </c>
      <c r="L45" s="88"/>
    </row>
    <row r="46" spans="1:12" x14ac:dyDescent="0.2">
      <c r="A46" s="6">
        <v>64</v>
      </c>
      <c r="B46" s="6">
        <v>4</v>
      </c>
      <c r="C46" s="7">
        <v>84.93</v>
      </c>
      <c r="D46" s="8">
        <v>22.67</v>
      </c>
      <c r="E46" s="8">
        <f t="shared" si="2"/>
        <v>107.60000000000001</v>
      </c>
      <c r="F46" s="8">
        <v>1250</v>
      </c>
      <c r="G46" s="8">
        <f t="shared" si="0"/>
        <v>134500</v>
      </c>
      <c r="H46" s="8">
        <f t="shared" si="4"/>
        <v>26900</v>
      </c>
      <c r="I46" s="81">
        <f t="shared" si="5"/>
        <v>161400</v>
      </c>
      <c r="J46" s="12" t="s">
        <v>35</v>
      </c>
      <c r="K46" s="42" t="s">
        <v>65</v>
      </c>
      <c r="L46" s="88"/>
    </row>
    <row r="47" spans="1:12" x14ac:dyDescent="0.2">
      <c r="A47" s="31"/>
      <c r="B47" s="31"/>
      <c r="C47" s="34"/>
      <c r="D47" s="33"/>
      <c r="E47" s="33"/>
      <c r="F47" s="33"/>
      <c r="G47" s="33"/>
      <c r="H47" s="33"/>
      <c r="I47" s="70"/>
      <c r="J47" s="73"/>
      <c r="K47" s="55"/>
    </row>
    <row r="48" spans="1:12" x14ac:dyDescent="0.2">
      <c r="A48" s="6">
        <v>65</v>
      </c>
      <c r="B48" s="6" t="s">
        <v>7</v>
      </c>
      <c r="C48" s="7">
        <v>80.819999999999993</v>
      </c>
      <c r="D48" s="8">
        <v>21.57</v>
      </c>
      <c r="E48" s="10">
        <f t="shared" ref="E48:E55" si="6">C48+D48</f>
        <v>102.38999999999999</v>
      </c>
      <c r="F48" s="8">
        <v>1350</v>
      </c>
      <c r="G48" s="8">
        <f t="shared" ref="G48:G55" si="7">(C48+D48)*F48</f>
        <v>138226.49999999997</v>
      </c>
      <c r="H48" s="8">
        <f t="shared" ref="H48:H55" si="8">(G48*20%)</f>
        <v>27645.299999999996</v>
      </c>
      <c r="I48" s="81">
        <f t="shared" ref="I48:I55" si="9">(G48+H48)</f>
        <v>165871.79999999996</v>
      </c>
      <c r="J48" s="12" t="s">
        <v>35</v>
      </c>
      <c r="K48" s="42" t="s">
        <v>65</v>
      </c>
      <c r="L48" s="88"/>
    </row>
    <row r="49" spans="1:12" x14ac:dyDescent="0.2">
      <c r="A49" s="6">
        <v>66</v>
      </c>
      <c r="B49" s="6" t="s">
        <v>7</v>
      </c>
      <c r="C49" s="7">
        <v>85.64</v>
      </c>
      <c r="D49" s="8">
        <v>22.86</v>
      </c>
      <c r="E49" s="8">
        <f t="shared" si="6"/>
        <v>108.5</v>
      </c>
      <c r="F49" s="8">
        <v>1350</v>
      </c>
      <c r="G49" s="8">
        <f t="shared" si="7"/>
        <v>146475</v>
      </c>
      <c r="H49" s="8">
        <f t="shared" si="8"/>
        <v>29295</v>
      </c>
      <c r="I49" s="81">
        <f t="shared" si="9"/>
        <v>175770</v>
      </c>
      <c r="J49" s="12" t="s">
        <v>35</v>
      </c>
      <c r="K49" s="42" t="s">
        <v>65</v>
      </c>
      <c r="L49" s="88"/>
    </row>
    <row r="50" spans="1:12" x14ac:dyDescent="0.2">
      <c r="A50" s="6">
        <v>67</v>
      </c>
      <c r="B50" s="6" t="s">
        <v>7</v>
      </c>
      <c r="C50" s="7">
        <v>115.31</v>
      </c>
      <c r="D50" s="8">
        <v>30.78</v>
      </c>
      <c r="E50" s="10">
        <f t="shared" si="6"/>
        <v>146.09</v>
      </c>
      <c r="F50" s="8">
        <v>1350</v>
      </c>
      <c r="G50" s="8">
        <f t="shared" si="7"/>
        <v>197221.5</v>
      </c>
      <c r="H50" s="8">
        <f t="shared" si="8"/>
        <v>39444.300000000003</v>
      </c>
      <c r="I50" s="81">
        <f t="shared" si="9"/>
        <v>236665.8</v>
      </c>
      <c r="J50" s="5" t="s">
        <v>8</v>
      </c>
      <c r="K50" s="42" t="s">
        <v>57</v>
      </c>
      <c r="L50" s="88"/>
    </row>
    <row r="51" spans="1:12" x14ac:dyDescent="0.2">
      <c r="A51" s="6">
        <v>68</v>
      </c>
      <c r="B51" s="6" t="s">
        <v>7</v>
      </c>
      <c r="C51" s="7">
        <v>79.150000000000006</v>
      </c>
      <c r="D51" s="8">
        <v>21.13</v>
      </c>
      <c r="E51" s="10">
        <f t="shared" si="6"/>
        <v>100.28</v>
      </c>
      <c r="F51" s="8">
        <v>1500</v>
      </c>
      <c r="G51" s="8">
        <f t="shared" si="7"/>
        <v>150420</v>
      </c>
      <c r="H51" s="8">
        <f t="shared" si="8"/>
        <v>30084</v>
      </c>
      <c r="I51" s="81">
        <f t="shared" si="9"/>
        <v>180504</v>
      </c>
      <c r="J51" s="12" t="s">
        <v>35</v>
      </c>
      <c r="K51" s="42" t="s">
        <v>57</v>
      </c>
      <c r="L51" s="88"/>
    </row>
    <row r="52" spans="1:12" x14ac:dyDescent="0.2">
      <c r="A52" s="6">
        <v>69</v>
      </c>
      <c r="B52" s="6" t="s">
        <v>7</v>
      </c>
      <c r="C52" s="7">
        <v>80.959999999999994</v>
      </c>
      <c r="D52" s="8">
        <v>21.61</v>
      </c>
      <c r="E52" s="10">
        <f t="shared" si="6"/>
        <v>102.57</v>
      </c>
      <c r="F52" s="8">
        <v>1500</v>
      </c>
      <c r="G52" s="8">
        <f t="shared" si="7"/>
        <v>153855</v>
      </c>
      <c r="H52" s="8">
        <f t="shared" si="8"/>
        <v>30771</v>
      </c>
      <c r="I52" s="81">
        <f t="shared" si="9"/>
        <v>184626</v>
      </c>
      <c r="J52" s="12" t="s">
        <v>35</v>
      </c>
      <c r="K52" s="42" t="s">
        <v>57</v>
      </c>
      <c r="L52" s="88"/>
    </row>
    <row r="53" spans="1:12" x14ac:dyDescent="0.2">
      <c r="A53" s="6">
        <v>71</v>
      </c>
      <c r="B53" s="6" t="s">
        <v>7</v>
      </c>
      <c r="C53" s="7">
        <v>112.02</v>
      </c>
      <c r="D53" s="8">
        <v>29.9</v>
      </c>
      <c r="E53" s="10">
        <f t="shared" si="6"/>
        <v>141.91999999999999</v>
      </c>
      <c r="F53" s="8">
        <v>1500</v>
      </c>
      <c r="G53" s="8">
        <f t="shared" si="7"/>
        <v>212879.99999999997</v>
      </c>
      <c r="H53" s="8">
        <f t="shared" si="8"/>
        <v>42576</v>
      </c>
      <c r="I53" s="81">
        <f t="shared" si="9"/>
        <v>255455.99999999997</v>
      </c>
      <c r="J53" s="5" t="s">
        <v>8</v>
      </c>
      <c r="K53" s="42" t="s">
        <v>57</v>
      </c>
      <c r="L53" s="88"/>
    </row>
    <row r="54" spans="1:12" x14ac:dyDescent="0.2">
      <c r="A54" s="6">
        <v>72</v>
      </c>
      <c r="B54" s="6" t="s">
        <v>7</v>
      </c>
      <c r="C54" s="7">
        <v>103.92</v>
      </c>
      <c r="D54" s="8">
        <v>27.74</v>
      </c>
      <c r="E54" s="10">
        <f t="shared" si="6"/>
        <v>131.66</v>
      </c>
      <c r="F54" s="8">
        <v>1350</v>
      </c>
      <c r="G54" s="8">
        <f t="shared" si="7"/>
        <v>177741</v>
      </c>
      <c r="H54" s="8">
        <f t="shared" si="8"/>
        <v>35548.200000000004</v>
      </c>
      <c r="I54" s="81">
        <f t="shared" si="9"/>
        <v>213289.2</v>
      </c>
      <c r="J54" s="5" t="s">
        <v>8</v>
      </c>
      <c r="K54" s="42" t="s">
        <v>57</v>
      </c>
      <c r="L54" s="88"/>
    </row>
    <row r="55" spans="1:12" x14ac:dyDescent="0.2">
      <c r="A55" s="6">
        <v>73</v>
      </c>
      <c r="B55" s="6" t="s">
        <v>7</v>
      </c>
      <c r="C55" s="7">
        <v>114.91</v>
      </c>
      <c r="D55" s="8">
        <v>30.67</v>
      </c>
      <c r="E55" s="10">
        <f t="shared" si="6"/>
        <v>145.57999999999998</v>
      </c>
      <c r="F55" s="8">
        <v>1350</v>
      </c>
      <c r="G55" s="8">
        <f t="shared" si="7"/>
        <v>196532.99999999997</v>
      </c>
      <c r="H55" s="8">
        <f t="shared" si="8"/>
        <v>39306.6</v>
      </c>
      <c r="I55" s="81">
        <f t="shared" si="9"/>
        <v>235839.59999999998</v>
      </c>
      <c r="J55" s="5" t="s">
        <v>8</v>
      </c>
      <c r="K55" s="42" t="s">
        <v>65</v>
      </c>
      <c r="L55" s="88"/>
    </row>
    <row r="56" spans="1:12" x14ac:dyDescent="0.2">
      <c r="A56" s="31"/>
      <c r="B56" s="31"/>
      <c r="C56" s="34"/>
      <c r="D56" s="33"/>
      <c r="E56" s="40"/>
      <c r="F56" s="33"/>
      <c r="G56" s="40"/>
      <c r="H56" s="40"/>
      <c r="I56" s="40"/>
      <c r="J56" s="35"/>
    </row>
    <row r="57" spans="1:12" x14ac:dyDescent="0.2">
      <c r="A57" s="2" t="s">
        <v>17</v>
      </c>
      <c r="B57" s="2"/>
      <c r="F57" s="48" t="s">
        <v>39</v>
      </c>
      <c r="G57" s="48" t="s">
        <v>41</v>
      </c>
      <c r="H57" s="48" t="s">
        <v>43</v>
      </c>
      <c r="I57" s="48" t="s">
        <v>45</v>
      </c>
    </row>
    <row r="58" spans="1:12" x14ac:dyDescent="0.2">
      <c r="A58" s="5" t="s">
        <v>31</v>
      </c>
      <c r="B58" s="5" t="s">
        <v>32</v>
      </c>
      <c r="C58" s="5" t="s">
        <v>33</v>
      </c>
      <c r="D58" s="5" t="s">
        <v>36</v>
      </c>
      <c r="E58" s="5" t="s">
        <v>3</v>
      </c>
      <c r="F58" s="49" t="s">
        <v>40</v>
      </c>
      <c r="G58" s="49" t="s">
        <v>40</v>
      </c>
      <c r="H58" s="49" t="s">
        <v>44</v>
      </c>
      <c r="I58" s="49" t="s">
        <v>46</v>
      </c>
      <c r="J58" s="50" t="s">
        <v>4</v>
      </c>
      <c r="K58" s="41" t="s">
        <v>68</v>
      </c>
      <c r="L58" s="41" t="s">
        <v>38</v>
      </c>
    </row>
    <row r="59" spans="1:12" x14ac:dyDescent="0.2">
      <c r="A59" s="13" t="s">
        <v>18</v>
      </c>
      <c r="B59" s="13" t="s">
        <v>19</v>
      </c>
      <c r="C59" s="13">
        <v>40.590000000000003</v>
      </c>
      <c r="D59" s="21">
        <v>10.84</v>
      </c>
      <c r="E59" s="21">
        <f t="shared" ref="E59:E98" si="10">C59+D59</f>
        <v>51.430000000000007</v>
      </c>
      <c r="F59" s="22">
        <v>750</v>
      </c>
      <c r="G59" s="22">
        <f t="shared" ref="G59:G98" si="11">(C59+D59)*F59</f>
        <v>38572.500000000007</v>
      </c>
      <c r="H59" s="8">
        <f t="shared" ref="H59:H98" si="12">(G59*20%)</f>
        <v>7714.5000000000018</v>
      </c>
      <c r="I59" s="81">
        <f t="shared" ref="I59:I98" si="13">(G59+H59)</f>
        <v>46287.000000000007</v>
      </c>
      <c r="J59" s="11" t="s">
        <v>34</v>
      </c>
      <c r="K59" s="42" t="s">
        <v>59</v>
      </c>
      <c r="L59" s="88"/>
    </row>
    <row r="60" spans="1:12" x14ac:dyDescent="0.2">
      <c r="A60" s="13" t="s">
        <v>20</v>
      </c>
      <c r="B60" s="13" t="s">
        <v>19</v>
      </c>
      <c r="C60" s="13">
        <v>28.91</v>
      </c>
      <c r="D60" s="21">
        <v>7.72</v>
      </c>
      <c r="E60" s="21">
        <f t="shared" si="10"/>
        <v>36.630000000000003</v>
      </c>
      <c r="F60" s="22">
        <v>750</v>
      </c>
      <c r="G60" s="22">
        <f t="shared" si="11"/>
        <v>27472.500000000004</v>
      </c>
      <c r="H60" s="8">
        <f t="shared" si="12"/>
        <v>5494.5000000000009</v>
      </c>
      <c r="I60" s="81">
        <f t="shared" si="13"/>
        <v>32967.000000000007</v>
      </c>
      <c r="J60" s="11" t="s">
        <v>34</v>
      </c>
      <c r="K60" s="42" t="s">
        <v>59</v>
      </c>
      <c r="L60" s="88"/>
    </row>
    <row r="61" spans="1:12" x14ac:dyDescent="0.2">
      <c r="A61" s="13" t="s">
        <v>21</v>
      </c>
      <c r="B61" s="13" t="s">
        <v>19</v>
      </c>
      <c r="C61" s="13">
        <v>28.27</v>
      </c>
      <c r="D61" s="21">
        <v>7.55</v>
      </c>
      <c r="E61" s="21">
        <f t="shared" si="10"/>
        <v>35.82</v>
      </c>
      <c r="F61" s="22">
        <v>750</v>
      </c>
      <c r="G61" s="22">
        <f t="shared" si="11"/>
        <v>26865</v>
      </c>
      <c r="H61" s="8">
        <f t="shared" si="12"/>
        <v>5373</v>
      </c>
      <c r="I61" s="81">
        <f t="shared" si="13"/>
        <v>32238</v>
      </c>
      <c r="J61" s="11" t="s">
        <v>34</v>
      </c>
      <c r="K61" s="42" t="s">
        <v>59</v>
      </c>
      <c r="L61" s="88"/>
    </row>
    <row r="62" spans="1:12" x14ac:dyDescent="0.2">
      <c r="A62" s="6">
        <v>6</v>
      </c>
      <c r="B62" s="13" t="s">
        <v>19</v>
      </c>
      <c r="C62" s="6">
        <v>116.62</v>
      </c>
      <c r="D62" s="8">
        <v>31.13</v>
      </c>
      <c r="E62" s="10">
        <f t="shared" si="10"/>
        <v>147.75</v>
      </c>
      <c r="F62" s="8">
        <v>800</v>
      </c>
      <c r="G62" s="8">
        <f t="shared" si="11"/>
        <v>118200</v>
      </c>
      <c r="H62" s="8">
        <f t="shared" si="12"/>
        <v>23640</v>
      </c>
      <c r="I62" s="81">
        <f t="shared" si="13"/>
        <v>141840</v>
      </c>
      <c r="J62" s="12" t="s">
        <v>35</v>
      </c>
      <c r="K62" s="42" t="s">
        <v>57</v>
      </c>
      <c r="L62" s="88"/>
    </row>
    <row r="63" spans="1:12" x14ac:dyDescent="0.2">
      <c r="A63" s="31"/>
      <c r="B63" s="37"/>
      <c r="C63" s="31"/>
      <c r="D63" s="33"/>
      <c r="E63" s="32"/>
      <c r="F63" s="33"/>
      <c r="G63" s="33"/>
      <c r="H63" s="33"/>
      <c r="I63" s="70"/>
      <c r="J63" s="73"/>
      <c r="K63" s="74"/>
    </row>
    <row r="64" spans="1:12" x14ac:dyDescent="0.2">
      <c r="A64" s="13">
        <v>8</v>
      </c>
      <c r="B64" s="13" t="s">
        <v>6</v>
      </c>
      <c r="C64" s="13">
        <v>61.66</v>
      </c>
      <c r="D64" s="21">
        <v>16.46</v>
      </c>
      <c r="E64" s="21">
        <f t="shared" si="10"/>
        <v>78.12</v>
      </c>
      <c r="F64" s="8">
        <v>1000</v>
      </c>
      <c r="G64" s="22">
        <f t="shared" si="11"/>
        <v>78120</v>
      </c>
      <c r="H64" s="8">
        <f t="shared" si="12"/>
        <v>15624</v>
      </c>
      <c r="I64" s="81">
        <f t="shared" si="13"/>
        <v>93744</v>
      </c>
      <c r="J64" s="9" t="s">
        <v>27</v>
      </c>
      <c r="K64" s="42" t="s">
        <v>66</v>
      </c>
      <c r="L64" s="88"/>
    </row>
    <row r="65" spans="1:12" x14ac:dyDescent="0.2">
      <c r="A65" s="6">
        <v>12</v>
      </c>
      <c r="B65" s="6" t="s">
        <v>6</v>
      </c>
      <c r="C65" s="6">
        <v>88.78</v>
      </c>
      <c r="D65" s="8">
        <v>23.7</v>
      </c>
      <c r="E65" s="10">
        <f t="shared" si="10"/>
        <v>112.48</v>
      </c>
      <c r="F65" s="8">
        <v>1100</v>
      </c>
      <c r="G65" s="8">
        <f t="shared" si="11"/>
        <v>123728</v>
      </c>
      <c r="H65" s="8">
        <f t="shared" si="12"/>
        <v>24745.600000000002</v>
      </c>
      <c r="I65" s="81">
        <f t="shared" si="13"/>
        <v>148473.60000000001</v>
      </c>
      <c r="J65" s="12" t="s">
        <v>35</v>
      </c>
      <c r="K65" s="42" t="s">
        <v>57</v>
      </c>
      <c r="L65" s="88"/>
    </row>
    <row r="66" spans="1:12" x14ac:dyDescent="0.2">
      <c r="A66" s="37"/>
      <c r="B66" s="37"/>
      <c r="C66" s="37"/>
      <c r="D66" s="66"/>
      <c r="E66" s="66"/>
      <c r="F66" s="39"/>
      <c r="G66" s="39"/>
      <c r="H66" s="33"/>
      <c r="I66" s="70"/>
      <c r="J66" s="75"/>
      <c r="K66" s="55"/>
    </row>
    <row r="67" spans="1:12" x14ac:dyDescent="0.2">
      <c r="A67" s="13">
        <v>15</v>
      </c>
      <c r="B67" s="13">
        <v>1</v>
      </c>
      <c r="C67" s="13">
        <v>78.47</v>
      </c>
      <c r="D67" s="21">
        <v>20.95</v>
      </c>
      <c r="E67" s="21">
        <f t="shared" si="10"/>
        <v>99.42</v>
      </c>
      <c r="F67" s="8">
        <v>1000</v>
      </c>
      <c r="G67" s="22">
        <f t="shared" si="11"/>
        <v>99420</v>
      </c>
      <c r="H67" s="8">
        <f t="shared" si="12"/>
        <v>19884</v>
      </c>
      <c r="I67" s="81">
        <f t="shared" si="13"/>
        <v>119304</v>
      </c>
      <c r="J67" s="12" t="s">
        <v>35</v>
      </c>
      <c r="K67" s="42" t="s">
        <v>66</v>
      </c>
      <c r="L67" s="88"/>
    </row>
    <row r="68" spans="1:12" x14ac:dyDescent="0.2">
      <c r="A68" s="13">
        <v>17</v>
      </c>
      <c r="B68" s="13">
        <v>1</v>
      </c>
      <c r="C68" s="13">
        <v>64.78</v>
      </c>
      <c r="D68" s="21">
        <v>17.29</v>
      </c>
      <c r="E68" s="21">
        <f t="shared" si="10"/>
        <v>82.07</v>
      </c>
      <c r="F68" s="8">
        <v>1000</v>
      </c>
      <c r="G68" s="22">
        <f t="shared" si="11"/>
        <v>82070</v>
      </c>
      <c r="H68" s="8">
        <f t="shared" si="12"/>
        <v>16414</v>
      </c>
      <c r="I68" s="81">
        <f t="shared" si="13"/>
        <v>98484</v>
      </c>
      <c r="J68" s="9" t="s">
        <v>27</v>
      </c>
      <c r="K68" s="42" t="s">
        <v>61</v>
      </c>
      <c r="L68" s="88"/>
    </row>
    <row r="69" spans="1:12" x14ac:dyDescent="0.2">
      <c r="A69" s="6">
        <v>18</v>
      </c>
      <c r="B69" s="6">
        <v>1</v>
      </c>
      <c r="C69" s="7">
        <v>117.1</v>
      </c>
      <c r="D69" s="8">
        <v>31.26</v>
      </c>
      <c r="E69" s="10">
        <f t="shared" si="10"/>
        <v>148.35999999999999</v>
      </c>
      <c r="F69" s="8">
        <v>1000</v>
      </c>
      <c r="G69" s="8">
        <f t="shared" si="11"/>
        <v>148359.99999999997</v>
      </c>
      <c r="H69" s="8">
        <f t="shared" si="12"/>
        <v>29671.999999999996</v>
      </c>
      <c r="I69" s="81">
        <f t="shared" si="13"/>
        <v>178031.99999999997</v>
      </c>
      <c r="J69" s="5" t="s">
        <v>8</v>
      </c>
      <c r="K69" s="42" t="s">
        <v>57</v>
      </c>
      <c r="L69" s="88"/>
    </row>
    <row r="70" spans="1:12" x14ac:dyDescent="0.2">
      <c r="A70" s="6">
        <v>19</v>
      </c>
      <c r="B70" s="6">
        <v>1</v>
      </c>
      <c r="C70" s="6">
        <v>88.96</v>
      </c>
      <c r="D70" s="10">
        <v>23.75</v>
      </c>
      <c r="E70" s="10">
        <f t="shared" si="10"/>
        <v>112.71</v>
      </c>
      <c r="F70" s="8">
        <v>1000</v>
      </c>
      <c r="G70" s="8">
        <f t="shared" si="11"/>
        <v>112710</v>
      </c>
      <c r="H70" s="8">
        <f t="shared" si="12"/>
        <v>22542</v>
      </c>
      <c r="I70" s="81">
        <f t="shared" si="13"/>
        <v>135252</v>
      </c>
      <c r="J70" s="12" t="s">
        <v>35</v>
      </c>
      <c r="K70" s="42" t="s">
        <v>57</v>
      </c>
      <c r="L70" s="88"/>
    </row>
    <row r="71" spans="1:12" x14ac:dyDescent="0.2">
      <c r="A71" s="13">
        <v>20</v>
      </c>
      <c r="B71" s="13">
        <v>1</v>
      </c>
      <c r="C71" s="13">
        <v>59.49</v>
      </c>
      <c r="D71" s="21">
        <v>15.88</v>
      </c>
      <c r="E71" s="21">
        <f t="shared" si="10"/>
        <v>75.37</v>
      </c>
      <c r="F71" s="8">
        <v>1000</v>
      </c>
      <c r="G71" s="22">
        <f t="shared" si="11"/>
        <v>75370</v>
      </c>
      <c r="H71" s="8">
        <f t="shared" si="12"/>
        <v>15074</v>
      </c>
      <c r="I71" s="81">
        <f t="shared" si="13"/>
        <v>90444</v>
      </c>
      <c r="J71" s="15" t="s">
        <v>27</v>
      </c>
      <c r="K71" s="42" t="s">
        <v>65</v>
      </c>
      <c r="L71" s="88"/>
    </row>
    <row r="72" spans="1:12" x14ac:dyDescent="0.2">
      <c r="A72" s="37"/>
      <c r="B72" s="37"/>
      <c r="C72" s="37"/>
      <c r="D72" s="66"/>
      <c r="E72" s="66"/>
      <c r="F72" s="39"/>
      <c r="G72" s="39"/>
      <c r="H72" s="33"/>
      <c r="I72" s="70"/>
      <c r="J72" s="68"/>
      <c r="K72" s="74"/>
    </row>
    <row r="73" spans="1:12" x14ac:dyDescent="0.2">
      <c r="A73" s="6">
        <v>21</v>
      </c>
      <c r="B73" s="6">
        <v>2</v>
      </c>
      <c r="C73" s="6">
        <v>58.75</v>
      </c>
      <c r="D73" s="10">
        <v>15.68</v>
      </c>
      <c r="E73" s="10">
        <f t="shared" si="10"/>
        <v>74.430000000000007</v>
      </c>
      <c r="F73" s="8">
        <v>1000</v>
      </c>
      <c r="G73" s="8">
        <f t="shared" si="11"/>
        <v>74430</v>
      </c>
      <c r="H73" s="8">
        <f t="shared" si="12"/>
        <v>14886</v>
      </c>
      <c r="I73" s="81">
        <f t="shared" si="13"/>
        <v>89316</v>
      </c>
      <c r="J73" s="9" t="s">
        <v>27</v>
      </c>
      <c r="K73" s="42" t="s">
        <v>65</v>
      </c>
      <c r="L73" s="88"/>
    </row>
    <row r="74" spans="1:12" x14ac:dyDescent="0.2">
      <c r="A74" s="6">
        <v>22</v>
      </c>
      <c r="B74" s="6">
        <v>2</v>
      </c>
      <c r="C74" s="7">
        <v>79</v>
      </c>
      <c r="D74" s="8">
        <v>21.09</v>
      </c>
      <c r="E74" s="8">
        <f t="shared" si="10"/>
        <v>100.09</v>
      </c>
      <c r="F74" s="8">
        <v>1000</v>
      </c>
      <c r="G74" s="8">
        <f t="shared" si="11"/>
        <v>100090</v>
      </c>
      <c r="H74" s="8">
        <f t="shared" si="12"/>
        <v>20018</v>
      </c>
      <c r="I74" s="81">
        <f t="shared" si="13"/>
        <v>120108</v>
      </c>
      <c r="J74" s="12" t="s">
        <v>35</v>
      </c>
      <c r="K74" s="42" t="s">
        <v>66</v>
      </c>
      <c r="L74" s="88"/>
    </row>
    <row r="75" spans="1:12" x14ac:dyDescent="0.2">
      <c r="A75" s="13">
        <v>24</v>
      </c>
      <c r="B75" s="13">
        <v>2</v>
      </c>
      <c r="C75" s="13">
        <v>65.150000000000006</v>
      </c>
      <c r="D75" s="21">
        <v>17.39</v>
      </c>
      <c r="E75" s="21">
        <f t="shared" si="10"/>
        <v>82.54</v>
      </c>
      <c r="F75" s="8">
        <v>1000</v>
      </c>
      <c r="G75" s="22">
        <f t="shared" si="11"/>
        <v>82540</v>
      </c>
      <c r="H75" s="8">
        <f t="shared" si="12"/>
        <v>16508</v>
      </c>
      <c r="I75" s="81">
        <f t="shared" si="13"/>
        <v>99048</v>
      </c>
      <c r="J75" s="9" t="s">
        <v>27</v>
      </c>
      <c r="K75" s="42" t="s">
        <v>61</v>
      </c>
      <c r="L75" s="88"/>
    </row>
    <row r="76" spans="1:12" x14ac:dyDescent="0.2">
      <c r="A76" s="6">
        <v>25</v>
      </c>
      <c r="B76" s="6">
        <v>2</v>
      </c>
      <c r="C76" s="6">
        <v>117.11</v>
      </c>
      <c r="D76" s="10">
        <v>31.26</v>
      </c>
      <c r="E76" s="10">
        <f t="shared" si="10"/>
        <v>148.37</v>
      </c>
      <c r="F76" s="8">
        <v>1000</v>
      </c>
      <c r="G76" s="8">
        <f t="shared" si="11"/>
        <v>148370</v>
      </c>
      <c r="H76" s="8">
        <f t="shared" si="12"/>
        <v>29674</v>
      </c>
      <c r="I76" s="81">
        <f t="shared" si="13"/>
        <v>178044</v>
      </c>
      <c r="J76" s="5" t="s">
        <v>8</v>
      </c>
      <c r="K76" s="42" t="s">
        <v>57</v>
      </c>
      <c r="L76" s="88"/>
    </row>
    <row r="77" spans="1:12" x14ac:dyDescent="0.2">
      <c r="A77" s="6">
        <v>26</v>
      </c>
      <c r="B77" s="6">
        <v>2</v>
      </c>
      <c r="C77" s="7">
        <v>89.5</v>
      </c>
      <c r="D77" s="8">
        <v>23.89</v>
      </c>
      <c r="E77" s="8">
        <f t="shared" si="10"/>
        <v>113.39</v>
      </c>
      <c r="F77" s="8">
        <v>1100</v>
      </c>
      <c r="G77" s="8">
        <f t="shared" si="11"/>
        <v>124729</v>
      </c>
      <c r="H77" s="8">
        <f t="shared" si="12"/>
        <v>24945.800000000003</v>
      </c>
      <c r="I77" s="81">
        <f t="shared" si="13"/>
        <v>149674.79999999999</v>
      </c>
      <c r="J77" s="12" t="s">
        <v>35</v>
      </c>
      <c r="K77" s="42" t="s">
        <v>57</v>
      </c>
      <c r="L77" s="88"/>
    </row>
    <row r="78" spans="1:12" x14ac:dyDescent="0.2">
      <c r="A78" s="6">
        <v>27</v>
      </c>
      <c r="B78" s="6">
        <v>2</v>
      </c>
      <c r="C78" s="6">
        <v>60.07</v>
      </c>
      <c r="D78" s="10">
        <v>16.04</v>
      </c>
      <c r="E78" s="10">
        <f t="shared" si="10"/>
        <v>76.11</v>
      </c>
      <c r="F78" s="8">
        <v>1000</v>
      </c>
      <c r="G78" s="8">
        <f t="shared" si="11"/>
        <v>76110</v>
      </c>
      <c r="H78" s="8">
        <f t="shared" si="12"/>
        <v>15222</v>
      </c>
      <c r="I78" s="81">
        <f t="shared" si="13"/>
        <v>91332</v>
      </c>
      <c r="J78" s="9" t="s">
        <v>27</v>
      </c>
      <c r="K78" s="42" t="s">
        <v>66</v>
      </c>
      <c r="L78" s="88"/>
    </row>
    <row r="79" spans="1:12" x14ac:dyDescent="0.2">
      <c r="A79" s="31"/>
      <c r="B79" s="31"/>
      <c r="C79" s="31"/>
      <c r="D79" s="32"/>
      <c r="E79" s="32"/>
      <c r="F79" s="33"/>
      <c r="G79" s="33"/>
      <c r="H79" s="33"/>
      <c r="I79" s="70"/>
      <c r="J79" s="75"/>
      <c r="K79" s="74"/>
    </row>
    <row r="80" spans="1:12" x14ac:dyDescent="0.2">
      <c r="A80" s="6">
        <v>28</v>
      </c>
      <c r="B80" s="6">
        <v>3</v>
      </c>
      <c r="C80" s="6">
        <v>58.23</v>
      </c>
      <c r="D80" s="10">
        <v>15.54</v>
      </c>
      <c r="E80" s="10">
        <f t="shared" si="10"/>
        <v>73.77</v>
      </c>
      <c r="F80" s="8">
        <v>1100</v>
      </c>
      <c r="G80" s="8">
        <f t="shared" si="11"/>
        <v>81147</v>
      </c>
      <c r="H80" s="8">
        <f t="shared" si="12"/>
        <v>16229.400000000001</v>
      </c>
      <c r="I80" s="81">
        <f t="shared" si="13"/>
        <v>97376.4</v>
      </c>
      <c r="J80" s="9" t="s">
        <v>27</v>
      </c>
      <c r="K80" s="42" t="s">
        <v>65</v>
      </c>
      <c r="L80" s="88"/>
    </row>
    <row r="81" spans="1:12" x14ac:dyDescent="0.2">
      <c r="A81" s="6">
        <v>29</v>
      </c>
      <c r="B81" s="6">
        <v>3</v>
      </c>
      <c r="C81" s="6">
        <v>83.55</v>
      </c>
      <c r="D81" s="8">
        <v>22.3</v>
      </c>
      <c r="E81" s="10">
        <f t="shared" si="10"/>
        <v>105.85</v>
      </c>
      <c r="F81" s="8">
        <v>1100</v>
      </c>
      <c r="G81" s="8">
        <f t="shared" si="11"/>
        <v>116435</v>
      </c>
      <c r="H81" s="8">
        <f t="shared" si="12"/>
        <v>23287</v>
      </c>
      <c r="I81" s="81">
        <f t="shared" si="13"/>
        <v>139722</v>
      </c>
      <c r="J81" s="12" t="s">
        <v>35</v>
      </c>
      <c r="K81" s="42" t="s">
        <v>66</v>
      </c>
      <c r="L81" s="88"/>
    </row>
    <row r="82" spans="1:12" x14ac:dyDescent="0.2">
      <c r="A82" s="13">
        <v>31</v>
      </c>
      <c r="B82" s="13">
        <v>3</v>
      </c>
      <c r="C82" s="24">
        <v>67.2</v>
      </c>
      <c r="D82" s="22">
        <v>17.940000000000001</v>
      </c>
      <c r="E82" s="22">
        <f t="shared" si="10"/>
        <v>85.14</v>
      </c>
      <c r="F82" s="22">
        <v>1000</v>
      </c>
      <c r="G82" s="22">
        <f t="shared" si="11"/>
        <v>85140</v>
      </c>
      <c r="H82" s="8">
        <f t="shared" si="12"/>
        <v>17028</v>
      </c>
      <c r="I82" s="81">
        <f t="shared" si="13"/>
        <v>102168</v>
      </c>
      <c r="J82" s="9" t="s">
        <v>27</v>
      </c>
      <c r="K82" s="42" t="s">
        <v>61</v>
      </c>
      <c r="L82" s="88"/>
    </row>
    <row r="83" spans="1:12" x14ac:dyDescent="0.2">
      <c r="A83" s="6">
        <v>32</v>
      </c>
      <c r="B83" s="6">
        <v>3</v>
      </c>
      <c r="C83" s="6">
        <v>114.69</v>
      </c>
      <c r="D83" s="10">
        <v>30.62</v>
      </c>
      <c r="E83" s="10">
        <f t="shared" si="10"/>
        <v>145.31</v>
      </c>
      <c r="F83" s="8">
        <v>1100</v>
      </c>
      <c r="G83" s="8">
        <f t="shared" si="11"/>
        <v>159841</v>
      </c>
      <c r="H83" s="8">
        <f t="shared" si="12"/>
        <v>31968.2</v>
      </c>
      <c r="I83" s="81">
        <f t="shared" si="13"/>
        <v>191809.2</v>
      </c>
      <c r="J83" s="5" t="s">
        <v>8</v>
      </c>
      <c r="K83" s="42" t="s">
        <v>57</v>
      </c>
      <c r="L83" s="88"/>
    </row>
    <row r="84" spans="1:12" x14ac:dyDescent="0.2">
      <c r="A84" s="6">
        <v>33</v>
      </c>
      <c r="B84" s="6">
        <v>3</v>
      </c>
      <c r="C84" s="6">
        <v>87.16</v>
      </c>
      <c r="D84" s="10">
        <v>23.27</v>
      </c>
      <c r="E84" s="10">
        <f t="shared" si="10"/>
        <v>110.42999999999999</v>
      </c>
      <c r="F84" s="8">
        <v>1100</v>
      </c>
      <c r="G84" s="8">
        <f t="shared" si="11"/>
        <v>121472.99999999999</v>
      </c>
      <c r="H84" s="8">
        <f t="shared" si="12"/>
        <v>24294.6</v>
      </c>
      <c r="I84" s="81">
        <f t="shared" si="13"/>
        <v>145767.59999999998</v>
      </c>
      <c r="J84" s="12" t="s">
        <v>35</v>
      </c>
      <c r="K84" s="42" t="s">
        <v>57</v>
      </c>
      <c r="L84" s="88"/>
    </row>
    <row r="85" spans="1:12" x14ac:dyDescent="0.2">
      <c r="A85" s="31"/>
      <c r="B85" s="31"/>
      <c r="C85" s="31"/>
      <c r="D85" s="32"/>
      <c r="E85" s="32"/>
      <c r="F85" s="33"/>
      <c r="G85" s="33"/>
      <c r="H85" s="33"/>
      <c r="I85" s="70"/>
      <c r="J85" s="75"/>
      <c r="K85" s="74"/>
    </row>
    <row r="86" spans="1:12" x14ac:dyDescent="0.2">
      <c r="A86" s="6">
        <v>35</v>
      </c>
      <c r="B86" s="6">
        <v>4</v>
      </c>
      <c r="C86" s="6">
        <v>59.43</v>
      </c>
      <c r="D86" s="10">
        <v>15.86</v>
      </c>
      <c r="E86" s="10">
        <f t="shared" si="10"/>
        <v>75.289999999999992</v>
      </c>
      <c r="F86" s="8">
        <v>1000</v>
      </c>
      <c r="G86" s="8">
        <f t="shared" si="11"/>
        <v>75289.999999999985</v>
      </c>
      <c r="H86" s="8">
        <f t="shared" si="12"/>
        <v>15057.999999999998</v>
      </c>
      <c r="I86" s="81">
        <f t="shared" si="13"/>
        <v>90347.999999999985</v>
      </c>
      <c r="J86" s="9" t="s">
        <v>27</v>
      </c>
      <c r="K86" s="42" t="s">
        <v>65</v>
      </c>
      <c r="L86" s="88"/>
    </row>
    <row r="87" spans="1:12" x14ac:dyDescent="0.2">
      <c r="A87" s="6">
        <v>36</v>
      </c>
      <c r="B87" s="6">
        <v>4</v>
      </c>
      <c r="C87" s="6">
        <v>86.03</v>
      </c>
      <c r="D87" s="10">
        <v>22.97</v>
      </c>
      <c r="E87" s="8">
        <f t="shared" si="10"/>
        <v>109</v>
      </c>
      <c r="F87" s="8">
        <v>1000</v>
      </c>
      <c r="G87" s="8">
        <f t="shared" si="11"/>
        <v>109000</v>
      </c>
      <c r="H87" s="8">
        <f t="shared" si="12"/>
        <v>21800</v>
      </c>
      <c r="I87" s="81">
        <f t="shared" si="13"/>
        <v>130800</v>
      </c>
      <c r="J87" s="12" t="s">
        <v>35</v>
      </c>
      <c r="K87" s="42" t="s">
        <v>67</v>
      </c>
      <c r="L87" s="88"/>
    </row>
    <row r="88" spans="1:12" x14ac:dyDescent="0.2">
      <c r="A88" s="13">
        <v>38</v>
      </c>
      <c r="B88" s="13">
        <v>4</v>
      </c>
      <c r="C88" s="13">
        <v>65.88</v>
      </c>
      <c r="D88" s="21">
        <v>17.59</v>
      </c>
      <c r="E88" s="21">
        <f t="shared" si="10"/>
        <v>83.47</v>
      </c>
      <c r="F88" s="22">
        <v>1000</v>
      </c>
      <c r="G88" s="22">
        <f t="shared" si="11"/>
        <v>83470</v>
      </c>
      <c r="H88" s="8">
        <f t="shared" si="12"/>
        <v>16694</v>
      </c>
      <c r="I88" s="81">
        <f t="shared" si="13"/>
        <v>100164</v>
      </c>
      <c r="J88" s="9" t="s">
        <v>27</v>
      </c>
      <c r="K88" s="42" t="s">
        <v>61</v>
      </c>
      <c r="L88" s="88"/>
    </row>
    <row r="89" spans="1:12" x14ac:dyDescent="0.2">
      <c r="A89" s="6">
        <v>39</v>
      </c>
      <c r="B89" s="6">
        <v>4</v>
      </c>
      <c r="C89" s="6">
        <v>114.41</v>
      </c>
      <c r="D89" s="10">
        <v>30.54</v>
      </c>
      <c r="E89" s="10">
        <f t="shared" si="10"/>
        <v>144.94999999999999</v>
      </c>
      <c r="F89" s="8">
        <v>1100</v>
      </c>
      <c r="G89" s="8">
        <f t="shared" si="11"/>
        <v>159445</v>
      </c>
      <c r="H89" s="8">
        <f t="shared" si="12"/>
        <v>31889</v>
      </c>
      <c r="I89" s="81">
        <f t="shared" si="13"/>
        <v>191334</v>
      </c>
      <c r="J89" s="5" t="s">
        <v>8</v>
      </c>
      <c r="K89" s="42" t="s">
        <v>57</v>
      </c>
      <c r="L89" s="88"/>
    </row>
    <row r="90" spans="1:12" x14ac:dyDescent="0.2">
      <c r="A90" s="6">
        <v>40</v>
      </c>
      <c r="B90" s="6">
        <v>4</v>
      </c>
      <c r="C90" s="6">
        <v>86.72</v>
      </c>
      <c r="D90" s="10">
        <v>23.15</v>
      </c>
      <c r="E90" s="10">
        <f t="shared" si="10"/>
        <v>109.87</v>
      </c>
      <c r="F90" s="8">
        <v>1100</v>
      </c>
      <c r="G90" s="8">
        <f t="shared" si="11"/>
        <v>120857</v>
      </c>
      <c r="H90" s="8">
        <f t="shared" si="12"/>
        <v>24171.4</v>
      </c>
      <c r="I90" s="81">
        <f t="shared" si="13"/>
        <v>145028.4</v>
      </c>
      <c r="J90" s="12" t="s">
        <v>35</v>
      </c>
      <c r="K90" s="42" t="s">
        <v>57</v>
      </c>
      <c r="L90" s="88"/>
    </row>
    <row r="91" spans="1:12" x14ac:dyDescent="0.2">
      <c r="A91" s="6">
        <v>41</v>
      </c>
      <c r="B91" s="6">
        <v>4</v>
      </c>
      <c r="C91" s="6">
        <v>60.69</v>
      </c>
      <c r="D91" s="8">
        <v>16.2</v>
      </c>
      <c r="E91" s="10">
        <f t="shared" si="10"/>
        <v>76.89</v>
      </c>
      <c r="F91" s="8">
        <v>1000</v>
      </c>
      <c r="G91" s="8">
        <f t="shared" si="11"/>
        <v>76890</v>
      </c>
      <c r="H91" s="8">
        <f t="shared" si="12"/>
        <v>15378</v>
      </c>
      <c r="I91" s="81">
        <f t="shared" si="13"/>
        <v>92268</v>
      </c>
      <c r="J91" s="9" t="s">
        <v>27</v>
      </c>
      <c r="K91" s="42" t="s">
        <v>65</v>
      </c>
      <c r="L91" s="88"/>
    </row>
    <row r="92" spans="1:12" x14ac:dyDescent="0.2">
      <c r="A92" s="31"/>
      <c r="B92" s="31"/>
      <c r="C92" s="31"/>
      <c r="D92" s="33"/>
      <c r="E92" s="32"/>
      <c r="F92" s="33"/>
      <c r="G92" s="33"/>
      <c r="H92" s="33"/>
      <c r="I92" s="70"/>
      <c r="J92" s="75"/>
      <c r="K92" s="55"/>
    </row>
    <row r="93" spans="1:12" x14ac:dyDescent="0.2">
      <c r="A93" s="6">
        <v>42</v>
      </c>
      <c r="B93" s="6" t="s">
        <v>7</v>
      </c>
      <c r="C93" s="6">
        <v>57.11</v>
      </c>
      <c r="D93" s="10">
        <v>15.25</v>
      </c>
      <c r="E93" s="10">
        <f t="shared" si="10"/>
        <v>72.36</v>
      </c>
      <c r="F93" s="8">
        <v>1350</v>
      </c>
      <c r="G93" s="8">
        <f t="shared" si="11"/>
        <v>97686</v>
      </c>
      <c r="H93" s="8">
        <f t="shared" si="12"/>
        <v>19537.2</v>
      </c>
      <c r="I93" s="81">
        <f t="shared" si="13"/>
        <v>117223.2</v>
      </c>
      <c r="J93" s="9" t="s">
        <v>27</v>
      </c>
      <c r="K93" s="42" t="s">
        <v>65</v>
      </c>
      <c r="L93" s="53" t="s">
        <v>42</v>
      </c>
    </row>
    <row r="94" spans="1:12" x14ac:dyDescent="0.2">
      <c r="A94" s="6">
        <v>43</v>
      </c>
      <c r="B94" s="6" t="s">
        <v>7</v>
      </c>
      <c r="C94" s="6">
        <v>81.790000000000006</v>
      </c>
      <c r="D94" s="10">
        <v>21.83</v>
      </c>
      <c r="E94" s="10">
        <f t="shared" si="10"/>
        <v>103.62</v>
      </c>
      <c r="F94" s="8">
        <v>1350</v>
      </c>
      <c r="G94" s="8">
        <f t="shared" si="11"/>
        <v>139887</v>
      </c>
      <c r="H94" s="8">
        <f t="shared" si="12"/>
        <v>27977.4</v>
      </c>
      <c r="I94" s="81">
        <f t="shared" si="13"/>
        <v>167864.4</v>
      </c>
      <c r="J94" s="12" t="s">
        <v>35</v>
      </c>
      <c r="K94" s="42" t="s">
        <v>67</v>
      </c>
      <c r="L94" s="53" t="s">
        <v>42</v>
      </c>
    </row>
    <row r="95" spans="1:12" x14ac:dyDescent="0.2">
      <c r="A95" s="13">
        <v>45</v>
      </c>
      <c r="B95" s="13" t="s">
        <v>7</v>
      </c>
      <c r="C95" s="13">
        <v>57.75</v>
      </c>
      <c r="D95" s="21">
        <v>15.42</v>
      </c>
      <c r="E95" s="21">
        <f t="shared" si="10"/>
        <v>73.17</v>
      </c>
      <c r="F95" s="22">
        <v>1100</v>
      </c>
      <c r="G95" s="22">
        <f t="shared" si="11"/>
        <v>80487</v>
      </c>
      <c r="H95" s="8">
        <f t="shared" si="12"/>
        <v>16097.400000000001</v>
      </c>
      <c r="I95" s="81">
        <f t="shared" si="13"/>
        <v>96584.4</v>
      </c>
      <c r="J95" s="9" t="s">
        <v>27</v>
      </c>
      <c r="K95" s="42" t="s">
        <v>61</v>
      </c>
      <c r="L95" s="53" t="s">
        <v>42</v>
      </c>
    </row>
    <row r="96" spans="1:12" x14ac:dyDescent="0.2">
      <c r="A96" s="6">
        <v>46</v>
      </c>
      <c r="B96" s="6" t="s">
        <v>7</v>
      </c>
      <c r="C96" s="6">
        <v>111.02</v>
      </c>
      <c r="D96" s="10">
        <v>29.64</v>
      </c>
      <c r="E96" s="10">
        <f t="shared" si="10"/>
        <v>140.66</v>
      </c>
      <c r="F96" s="8">
        <v>1350</v>
      </c>
      <c r="G96" s="8">
        <f t="shared" si="11"/>
        <v>189891</v>
      </c>
      <c r="H96" s="8">
        <f t="shared" si="12"/>
        <v>37978.200000000004</v>
      </c>
      <c r="I96" s="81">
        <f t="shared" si="13"/>
        <v>227869.2</v>
      </c>
      <c r="J96" s="5" t="s">
        <v>8</v>
      </c>
      <c r="K96" s="42" t="s">
        <v>57</v>
      </c>
      <c r="L96" s="53" t="s">
        <v>42</v>
      </c>
    </row>
    <row r="97" spans="1:12" x14ac:dyDescent="0.2">
      <c r="A97" s="6">
        <v>47</v>
      </c>
      <c r="B97" s="6" t="s">
        <v>7</v>
      </c>
      <c r="C97" s="6">
        <v>83.89</v>
      </c>
      <c r="D97" s="10">
        <v>22.39</v>
      </c>
      <c r="E97" s="10">
        <f t="shared" si="10"/>
        <v>106.28</v>
      </c>
      <c r="F97" s="8">
        <v>1350</v>
      </c>
      <c r="G97" s="8">
        <f t="shared" si="11"/>
        <v>143478</v>
      </c>
      <c r="H97" s="8">
        <f t="shared" si="12"/>
        <v>28695.600000000002</v>
      </c>
      <c r="I97" s="81">
        <f t="shared" si="13"/>
        <v>172173.6</v>
      </c>
      <c r="J97" s="12" t="s">
        <v>35</v>
      </c>
      <c r="K97" s="42" t="s">
        <v>57</v>
      </c>
      <c r="L97" s="53" t="s">
        <v>42</v>
      </c>
    </row>
    <row r="98" spans="1:12" x14ac:dyDescent="0.2">
      <c r="A98" s="6">
        <v>48</v>
      </c>
      <c r="B98" s="6" t="s">
        <v>7</v>
      </c>
      <c r="C98" s="6">
        <v>58.72</v>
      </c>
      <c r="D98" s="10">
        <v>15.67</v>
      </c>
      <c r="E98" s="10">
        <f t="shared" si="10"/>
        <v>74.39</v>
      </c>
      <c r="F98" s="8">
        <v>1200</v>
      </c>
      <c r="G98" s="8">
        <f t="shared" si="11"/>
        <v>89268</v>
      </c>
      <c r="H98" s="8">
        <f t="shared" si="12"/>
        <v>17853.600000000002</v>
      </c>
      <c r="I98" s="81">
        <f t="shared" si="13"/>
        <v>107121.60000000001</v>
      </c>
      <c r="J98" s="9" t="s">
        <v>27</v>
      </c>
      <c r="K98" s="42" t="s">
        <v>67</v>
      </c>
      <c r="L98" s="53" t="s">
        <v>42</v>
      </c>
    </row>
    <row r="99" spans="1:12" x14ac:dyDescent="0.2">
      <c r="A99" s="31"/>
      <c r="B99" s="31"/>
      <c r="C99" s="34"/>
      <c r="D99" s="33"/>
      <c r="E99" s="40"/>
      <c r="F99" s="33"/>
      <c r="G99" s="40"/>
      <c r="H99" s="40"/>
      <c r="I99" s="40"/>
      <c r="J99" s="35"/>
    </row>
    <row r="100" spans="1:12" x14ac:dyDescent="0.2">
      <c r="A100" s="3" t="s">
        <v>24</v>
      </c>
      <c r="B100" s="3"/>
      <c r="C100" s="4"/>
      <c r="D100" s="4"/>
      <c r="E100" s="4"/>
      <c r="F100" s="48" t="s">
        <v>39</v>
      </c>
      <c r="G100" s="48" t="s">
        <v>41</v>
      </c>
      <c r="H100" s="48" t="s">
        <v>43</v>
      </c>
      <c r="I100" s="48" t="s">
        <v>45</v>
      </c>
      <c r="J100" s="4"/>
    </row>
    <row r="101" spans="1:12" x14ac:dyDescent="0.2">
      <c r="A101" s="5" t="s">
        <v>31</v>
      </c>
      <c r="B101" s="5" t="s">
        <v>32</v>
      </c>
      <c r="C101" s="5" t="s">
        <v>33</v>
      </c>
      <c r="D101" s="5" t="s">
        <v>26</v>
      </c>
      <c r="E101" s="5" t="s">
        <v>3</v>
      </c>
      <c r="F101" s="49" t="s">
        <v>40</v>
      </c>
      <c r="G101" s="49" t="s">
        <v>40</v>
      </c>
      <c r="H101" s="49" t="s">
        <v>44</v>
      </c>
      <c r="I101" s="49" t="s">
        <v>46</v>
      </c>
      <c r="J101" s="50" t="s">
        <v>4</v>
      </c>
      <c r="K101" s="41" t="s">
        <v>68</v>
      </c>
      <c r="L101" s="41" t="s">
        <v>38</v>
      </c>
    </row>
    <row r="102" spans="1:12" x14ac:dyDescent="0.2">
      <c r="A102" s="13">
        <v>3</v>
      </c>
      <c r="B102" s="13" t="s">
        <v>19</v>
      </c>
      <c r="C102" s="13">
        <v>76.290000000000006</v>
      </c>
      <c r="D102" s="21">
        <v>20.37</v>
      </c>
      <c r="E102" s="21">
        <f t="shared" ref="E102:E121" si="14">C102+D102</f>
        <v>96.660000000000011</v>
      </c>
      <c r="F102" s="62">
        <v>1000</v>
      </c>
      <c r="G102" s="22">
        <f t="shared" ref="G102:G121" si="15">(C102+D102)*F102</f>
        <v>96660.000000000015</v>
      </c>
      <c r="H102" s="22">
        <f t="shared" ref="H102:H121" si="16">(G102*20%)</f>
        <v>19332.000000000004</v>
      </c>
      <c r="I102" s="81">
        <f t="shared" ref="I102:I121" si="17">(G102+H102)</f>
        <v>115992.00000000001</v>
      </c>
      <c r="J102" s="16" t="s">
        <v>35</v>
      </c>
      <c r="K102" s="42" t="s">
        <v>58</v>
      </c>
      <c r="L102" s="88"/>
    </row>
    <row r="103" spans="1:12" x14ac:dyDescent="0.2">
      <c r="A103" s="37"/>
      <c r="B103" s="37"/>
      <c r="C103" s="37"/>
      <c r="D103" s="66"/>
      <c r="E103" s="66"/>
      <c r="F103" s="80"/>
      <c r="G103" s="39"/>
      <c r="H103" s="33"/>
      <c r="I103" s="70"/>
      <c r="J103" s="73"/>
      <c r="K103" s="55"/>
    </row>
    <row r="104" spans="1:12" x14ac:dyDescent="0.2">
      <c r="A104" s="13">
        <v>8</v>
      </c>
      <c r="B104" s="13" t="s">
        <v>6</v>
      </c>
      <c r="C104" s="13">
        <v>80.489999999999995</v>
      </c>
      <c r="D104" s="21">
        <v>21.49</v>
      </c>
      <c r="E104" s="21">
        <f t="shared" si="14"/>
        <v>101.97999999999999</v>
      </c>
      <c r="F104" s="62">
        <v>1000</v>
      </c>
      <c r="G104" s="22">
        <f t="shared" si="15"/>
        <v>101979.99999999999</v>
      </c>
      <c r="H104" s="8">
        <f t="shared" si="16"/>
        <v>20396</v>
      </c>
      <c r="I104" s="81">
        <f t="shared" si="17"/>
        <v>122375.99999999999</v>
      </c>
      <c r="J104" s="12" t="s">
        <v>35</v>
      </c>
      <c r="K104" s="42" t="s">
        <v>58</v>
      </c>
      <c r="L104" s="88"/>
    </row>
    <row r="105" spans="1:12" x14ac:dyDescent="0.2">
      <c r="A105" s="6">
        <v>10</v>
      </c>
      <c r="B105" s="6" t="s">
        <v>6</v>
      </c>
      <c r="C105" s="6">
        <v>88.64</v>
      </c>
      <c r="D105" s="10">
        <v>23.66</v>
      </c>
      <c r="E105" s="8">
        <f t="shared" si="14"/>
        <v>112.3</v>
      </c>
      <c r="F105" s="62">
        <v>1000</v>
      </c>
      <c r="G105" s="8">
        <f t="shared" si="15"/>
        <v>112300</v>
      </c>
      <c r="H105" s="8">
        <f t="shared" si="16"/>
        <v>22460</v>
      </c>
      <c r="I105" s="81">
        <f t="shared" si="17"/>
        <v>134760</v>
      </c>
      <c r="J105" s="12" t="s">
        <v>35</v>
      </c>
      <c r="K105" s="42" t="s">
        <v>60</v>
      </c>
      <c r="L105" s="88"/>
    </row>
    <row r="106" spans="1:12" x14ac:dyDescent="0.2">
      <c r="A106" s="31"/>
      <c r="B106" s="31"/>
      <c r="C106" s="31"/>
      <c r="D106" s="32"/>
      <c r="E106" s="33"/>
      <c r="F106" s="76"/>
      <c r="G106" s="33"/>
      <c r="H106" s="33"/>
      <c r="I106" s="70"/>
      <c r="J106" s="73"/>
      <c r="K106" s="55"/>
    </row>
    <row r="107" spans="1:12" x14ac:dyDescent="0.2">
      <c r="A107" s="13">
        <v>11</v>
      </c>
      <c r="B107" s="13">
        <v>1</v>
      </c>
      <c r="C107" s="13">
        <v>87.04</v>
      </c>
      <c r="D107" s="21">
        <v>23.23</v>
      </c>
      <c r="E107" s="21">
        <f t="shared" si="14"/>
        <v>110.27000000000001</v>
      </c>
      <c r="F107" s="62">
        <v>1050</v>
      </c>
      <c r="G107" s="22">
        <f t="shared" si="15"/>
        <v>115783.50000000001</v>
      </c>
      <c r="H107" s="8">
        <f t="shared" si="16"/>
        <v>23156.700000000004</v>
      </c>
      <c r="I107" s="81">
        <f t="shared" si="17"/>
        <v>138940.20000000001</v>
      </c>
      <c r="J107" s="12" t="s">
        <v>35</v>
      </c>
      <c r="K107" s="42" t="s">
        <v>61</v>
      </c>
      <c r="L107" s="88"/>
    </row>
    <row r="108" spans="1:12" x14ac:dyDescent="0.2">
      <c r="A108" s="6">
        <v>14</v>
      </c>
      <c r="B108" s="6">
        <v>1</v>
      </c>
      <c r="C108" s="6">
        <v>88.63</v>
      </c>
      <c r="D108" s="10">
        <v>23.66</v>
      </c>
      <c r="E108" s="10">
        <f t="shared" si="14"/>
        <v>112.28999999999999</v>
      </c>
      <c r="F108" s="17">
        <v>1150</v>
      </c>
      <c r="G108" s="8">
        <f t="shared" si="15"/>
        <v>129133.49999999999</v>
      </c>
      <c r="H108" s="8">
        <f t="shared" si="16"/>
        <v>25826.699999999997</v>
      </c>
      <c r="I108" s="81">
        <f t="shared" si="17"/>
        <v>154960.19999999998</v>
      </c>
      <c r="J108" s="12" t="s">
        <v>35</v>
      </c>
      <c r="K108" s="42" t="s">
        <v>60</v>
      </c>
      <c r="L108" s="88"/>
    </row>
    <row r="109" spans="1:12" x14ac:dyDescent="0.2">
      <c r="A109" s="31"/>
      <c r="B109" s="31"/>
      <c r="C109" s="31"/>
      <c r="D109" s="32"/>
      <c r="E109" s="32"/>
      <c r="F109" s="76"/>
      <c r="G109" s="33"/>
      <c r="H109" s="33"/>
      <c r="I109" s="70"/>
      <c r="J109" s="73"/>
      <c r="K109" s="55"/>
    </row>
    <row r="110" spans="1:12" x14ac:dyDescent="0.2">
      <c r="A110" s="13">
        <v>15</v>
      </c>
      <c r="B110" s="13">
        <v>2</v>
      </c>
      <c r="C110" s="13">
        <v>86.58</v>
      </c>
      <c r="D110" s="21">
        <v>23.11</v>
      </c>
      <c r="E110" s="21">
        <f t="shared" si="14"/>
        <v>109.69</v>
      </c>
      <c r="F110" s="62">
        <v>1050</v>
      </c>
      <c r="G110" s="22">
        <f t="shared" si="15"/>
        <v>115174.5</v>
      </c>
      <c r="H110" s="8">
        <f t="shared" si="16"/>
        <v>23034.9</v>
      </c>
      <c r="I110" s="81">
        <f t="shared" si="17"/>
        <v>138209.4</v>
      </c>
      <c r="J110" s="12" t="s">
        <v>35</v>
      </c>
      <c r="K110" s="42" t="s">
        <v>61</v>
      </c>
      <c r="L110" s="88"/>
    </row>
    <row r="111" spans="1:12" x14ac:dyDescent="0.2">
      <c r="A111" s="6">
        <v>18</v>
      </c>
      <c r="B111" s="6">
        <v>2</v>
      </c>
      <c r="C111" s="6">
        <v>89.61</v>
      </c>
      <c r="D111" s="10">
        <v>23.92</v>
      </c>
      <c r="E111" s="10">
        <f t="shared" si="14"/>
        <v>113.53</v>
      </c>
      <c r="F111" s="17">
        <v>1150</v>
      </c>
      <c r="G111" s="8">
        <f t="shared" si="15"/>
        <v>130559.5</v>
      </c>
      <c r="H111" s="8">
        <f t="shared" si="16"/>
        <v>26111.9</v>
      </c>
      <c r="I111" s="81">
        <f t="shared" si="17"/>
        <v>156671.4</v>
      </c>
      <c r="J111" s="12" t="s">
        <v>35</v>
      </c>
      <c r="K111" s="42" t="s">
        <v>60</v>
      </c>
      <c r="L111" s="88"/>
    </row>
    <row r="112" spans="1:12" x14ac:dyDescent="0.2">
      <c r="A112" s="31"/>
      <c r="B112" s="31"/>
      <c r="C112" s="31"/>
      <c r="D112" s="32"/>
      <c r="E112" s="32"/>
      <c r="F112" s="76"/>
      <c r="G112" s="33"/>
      <c r="H112" s="33"/>
      <c r="I112" s="70"/>
      <c r="J112" s="73"/>
      <c r="K112" s="55"/>
    </row>
    <row r="113" spans="1:12" x14ac:dyDescent="0.2">
      <c r="A113" s="13">
        <v>19</v>
      </c>
      <c r="B113" s="13">
        <v>3</v>
      </c>
      <c r="C113" s="13">
        <v>91.46</v>
      </c>
      <c r="D113" s="21">
        <v>24.41</v>
      </c>
      <c r="E113" s="21">
        <f t="shared" si="14"/>
        <v>115.86999999999999</v>
      </c>
      <c r="F113" s="62">
        <v>1050</v>
      </c>
      <c r="G113" s="22">
        <f t="shared" si="15"/>
        <v>121663.49999999999</v>
      </c>
      <c r="H113" s="8">
        <f t="shared" si="16"/>
        <v>24332.699999999997</v>
      </c>
      <c r="I113" s="81">
        <f t="shared" si="17"/>
        <v>145996.19999999998</v>
      </c>
      <c r="J113" s="12" t="s">
        <v>35</v>
      </c>
      <c r="K113" s="42" t="s">
        <v>61</v>
      </c>
      <c r="L113" s="88"/>
    </row>
    <row r="114" spans="1:12" x14ac:dyDescent="0.2">
      <c r="A114" s="6">
        <v>21</v>
      </c>
      <c r="B114" s="6">
        <v>3</v>
      </c>
      <c r="C114" s="6">
        <v>104.44</v>
      </c>
      <c r="D114" s="10">
        <v>27.88</v>
      </c>
      <c r="E114" s="10">
        <f t="shared" si="14"/>
        <v>132.32</v>
      </c>
      <c r="F114" s="17">
        <v>1350</v>
      </c>
      <c r="G114" s="8">
        <f t="shared" si="15"/>
        <v>178632</v>
      </c>
      <c r="H114" s="8">
        <f t="shared" si="16"/>
        <v>35726.400000000001</v>
      </c>
      <c r="I114" s="81">
        <f t="shared" si="17"/>
        <v>214358.39999999999</v>
      </c>
      <c r="J114" s="12" t="s">
        <v>35</v>
      </c>
      <c r="K114" s="42" t="s">
        <v>60</v>
      </c>
      <c r="L114" s="88"/>
    </row>
    <row r="115" spans="1:12" x14ac:dyDescent="0.2">
      <c r="A115" s="6">
        <v>22</v>
      </c>
      <c r="B115" s="6">
        <v>3</v>
      </c>
      <c r="C115" s="6">
        <v>88.98</v>
      </c>
      <c r="D115" s="10">
        <v>23.75</v>
      </c>
      <c r="E115" s="10">
        <f t="shared" si="14"/>
        <v>112.73</v>
      </c>
      <c r="F115" s="17">
        <v>1350</v>
      </c>
      <c r="G115" s="8">
        <f t="shared" si="15"/>
        <v>152185.5</v>
      </c>
      <c r="H115" s="8">
        <f t="shared" si="16"/>
        <v>30437.100000000002</v>
      </c>
      <c r="I115" s="81">
        <f t="shared" si="17"/>
        <v>182622.6</v>
      </c>
      <c r="J115" s="12" t="s">
        <v>35</v>
      </c>
      <c r="K115" s="42" t="s">
        <v>60</v>
      </c>
      <c r="L115" s="88"/>
    </row>
    <row r="116" spans="1:12" x14ac:dyDescent="0.2">
      <c r="A116" s="31"/>
      <c r="B116" s="31"/>
      <c r="C116" s="31"/>
      <c r="D116" s="32"/>
      <c r="E116" s="32"/>
      <c r="F116" s="76"/>
      <c r="G116" s="33"/>
      <c r="H116" s="33"/>
      <c r="I116" s="70"/>
      <c r="J116" s="73"/>
      <c r="K116" s="55"/>
    </row>
    <row r="117" spans="1:12" x14ac:dyDescent="0.2">
      <c r="A117" s="13">
        <v>23</v>
      </c>
      <c r="B117" s="13">
        <v>4</v>
      </c>
      <c r="C117" s="13">
        <v>87.41</v>
      </c>
      <c r="D117" s="21">
        <v>23.33</v>
      </c>
      <c r="E117" s="21">
        <f t="shared" si="14"/>
        <v>110.74</v>
      </c>
      <c r="F117" s="62">
        <v>1150</v>
      </c>
      <c r="G117" s="22">
        <f t="shared" si="15"/>
        <v>127351</v>
      </c>
      <c r="H117" s="22">
        <f t="shared" si="16"/>
        <v>25470.2</v>
      </c>
      <c r="I117" s="81">
        <f t="shared" si="17"/>
        <v>152821.20000000001</v>
      </c>
      <c r="J117" s="16" t="s">
        <v>35</v>
      </c>
      <c r="K117" s="42" t="s">
        <v>62</v>
      </c>
      <c r="L117" s="88"/>
    </row>
    <row r="118" spans="1:12" x14ac:dyDescent="0.2">
      <c r="A118" s="6">
        <v>24</v>
      </c>
      <c r="B118" s="6">
        <v>4</v>
      </c>
      <c r="C118" s="6">
        <v>139.72999999999999</v>
      </c>
      <c r="D118" s="8">
        <v>37.299999999999997</v>
      </c>
      <c r="E118" s="10">
        <f t="shared" si="14"/>
        <v>177.02999999999997</v>
      </c>
      <c r="F118" s="17">
        <v>1500</v>
      </c>
      <c r="G118" s="8">
        <f t="shared" si="15"/>
        <v>265544.99999999994</v>
      </c>
      <c r="H118" s="8">
        <f t="shared" si="16"/>
        <v>53108.999999999993</v>
      </c>
      <c r="I118" s="81">
        <f t="shared" si="17"/>
        <v>318653.99999999994</v>
      </c>
      <c r="J118" s="5" t="s">
        <v>8</v>
      </c>
      <c r="K118" s="42" t="s">
        <v>60</v>
      </c>
      <c r="L118" s="88"/>
    </row>
    <row r="119" spans="1:12" x14ac:dyDescent="0.2">
      <c r="A119" s="6">
        <v>25</v>
      </c>
      <c r="B119" s="6">
        <v>4</v>
      </c>
      <c r="C119" s="6">
        <v>90.87</v>
      </c>
      <c r="D119" s="10">
        <v>24.26</v>
      </c>
      <c r="E119" s="10">
        <f t="shared" si="14"/>
        <v>115.13000000000001</v>
      </c>
      <c r="F119" s="17">
        <v>1500</v>
      </c>
      <c r="G119" s="8">
        <f t="shared" si="15"/>
        <v>172695</v>
      </c>
      <c r="H119" s="8">
        <f t="shared" si="16"/>
        <v>34539</v>
      </c>
      <c r="I119" s="81">
        <f t="shared" si="17"/>
        <v>207234</v>
      </c>
      <c r="J119" s="12" t="s">
        <v>35</v>
      </c>
      <c r="K119" s="42" t="s">
        <v>60</v>
      </c>
      <c r="L119" s="88"/>
    </row>
    <row r="120" spans="1:12" x14ac:dyDescent="0.2">
      <c r="A120" s="31"/>
      <c r="B120" s="31"/>
      <c r="C120" s="31"/>
      <c r="D120" s="32"/>
      <c r="E120" s="32"/>
      <c r="F120" s="76"/>
      <c r="G120" s="33"/>
      <c r="H120" s="33"/>
      <c r="I120" s="70"/>
      <c r="J120" s="73"/>
      <c r="K120" s="55"/>
    </row>
    <row r="121" spans="1:12" x14ac:dyDescent="0.2">
      <c r="A121" s="6">
        <v>26</v>
      </c>
      <c r="B121" s="6" t="s">
        <v>7</v>
      </c>
      <c r="C121" s="6">
        <v>155.55000000000001</v>
      </c>
      <c r="D121" s="10">
        <v>41.52</v>
      </c>
      <c r="E121" s="10">
        <f t="shared" si="14"/>
        <v>197.07000000000002</v>
      </c>
      <c r="F121" s="17">
        <v>1500</v>
      </c>
      <c r="G121" s="8">
        <f t="shared" si="15"/>
        <v>295605.00000000006</v>
      </c>
      <c r="H121" s="8">
        <f t="shared" si="16"/>
        <v>59121.000000000015</v>
      </c>
      <c r="I121" s="81">
        <f t="shared" si="17"/>
        <v>354726.00000000006</v>
      </c>
      <c r="J121" s="5" t="s">
        <v>8</v>
      </c>
      <c r="K121" s="42" t="s">
        <v>63</v>
      </c>
      <c r="L121" s="88"/>
    </row>
    <row r="122" spans="1:12" x14ac:dyDescent="0.2">
      <c r="A122" s="31"/>
      <c r="B122" s="31"/>
      <c r="C122" s="34"/>
      <c r="D122" s="33"/>
      <c r="E122" s="32"/>
      <c r="F122" s="33"/>
      <c r="G122" s="33"/>
      <c r="H122" s="33"/>
      <c r="I122" s="33"/>
      <c r="J122" s="35"/>
    </row>
    <row r="123" spans="1:12" x14ac:dyDescent="0.2">
      <c r="A123" s="3" t="s">
        <v>9</v>
      </c>
      <c r="B123" s="3"/>
      <c r="C123" s="4"/>
      <c r="D123" s="4"/>
      <c r="E123" s="4"/>
      <c r="F123" s="48" t="s">
        <v>39</v>
      </c>
      <c r="G123" s="48" t="s">
        <v>41</v>
      </c>
      <c r="H123" s="48" t="s">
        <v>43</v>
      </c>
      <c r="I123" s="48" t="s">
        <v>45</v>
      </c>
      <c r="J123" s="4"/>
    </row>
    <row r="124" spans="1:12" x14ac:dyDescent="0.2">
      <c r="A124" s="5" t="s">
        <v>31</v>
      </c>
      <c r="B124" s="5" t="s">
        <v>32</v>
      </c>
      <c r="C124" s="5" t="s">
        <v>33</v>
      </c>
      <c r="D124" s="5" t="s">
        <v>2</v>
      </c>
      <c r="E124" s="5" t="s">
        <v>3</v>
      </c>
      <c r="F124" s="49" t="s">
        <v>40</v>
      </c>
      <c r="G124" s="49" t="s">
        <v>40</v>
      </c>
      <c r="H124" s="49" t="s">
        <v>44</v>
      </c>
      <c r="I124" s="49" t="s">
        <v>46</v>
      </c>
      <c r="J124" s="50" t="s">
        <v>4</v>
      </c>
      <c r="K124" s="41" t="s">
        <v>68</v>
      </c>
      <c r="L124" s="41" t="s">
        <v>38</v>
      </c>
    </row>
    <row r="125" spans="1:12" x14ac:dyDescent="0.2">
      <c r="A125" s="6">
        <v>1</v>
      </c>
      <c r="B125" s="6" t="s">
        <v>10</v>
      </c>
      <c r="C125" s="6">
        <v>86.05</v>
      </c>
      <c r="D125" s="10">
        <v>22.97</v>
      </c>
      <c r="E125" s="21">
        <f>C125+D125</f>
        <v>109.02</v>
      </c>
      <c r="F125" s="17">
        <v>1000</v>
      </c>
      <c r="G125" s="8">
        <f>(C125+D125)*F125</f>
        <v>109020</v>
      </c>
      <c r="H125" s="8">
        <f t="shared" ref="H125:H133" si="18">(G125*20%)</f>
        <v>21804</v>
      </c>
      <c r="I125" s="81">
        <f t="shared" ref="I125:I133" si="19">(G125+H125)</f>
        <v>130824</v>
      </c>
      <c r="J125" s="12" t="s">
        <v>35</v>
      </c>
      <c r="K125" s="42" t="s">
        <v>64</v>
      </c>
      <c r="L125" s="88"/>
    </row>
    <row r="126" spans="1:12" x14ac:dyDescent="0.2">
      <c r="A126" s="31"/>
      <c r="B126" s="31"/>
      <c r="C126" s="31"/>
      <c r="D126" s="32"/>
      <c r="E126" s="66"/>
      <c r="F126" s="76"/>
      <c r="G126" s="33"/>
      <c r="H126" s="33"/>
      <c r="I126" s="70"/>
      <c r="J126" s="73"/>
    </row>
    <row r="127" spans="1:12" x14ac:dyDescent="0.2">
      <c r="A127" s="18">
        <v>6</v>
      </c>
      <c r="B127" s="6" t="s">
        <v>11</v>
      </c>
      <c r="C127" s="6">
        <v>85.98</v>
      </c>
      <c r="D127" s="10">
        <v>22.95</v>
      </c>
      <c r="E127" s="21">
        <f t="shared" ref="E127:E133" si="20">C127+D127</f>
        <v>108.93</v>
      </c>
      <c r="F127" s="17">
        <v>1050</v>
      </c>
      <c r="G127" s="8">
        <f t="shared" ref="G127:G133" si="21">(C127+D127)*F127</f>
        <v>114376.5</v>
      </c>
      <c r="H127" s="8">
        <f t="shared" si="18"/>
        <v>22875.300000000003</v>
      </c>
      <c r="I127" s="81">
        <f t="shared" si="19"/>
        <v>137251.79999999999</v>
      </c>
      <c r="J127" s="12" t="s">
        <v>35</v>
      </c>
      <c r="K127" s="42" t="s">
        <v>64</v>
      </c>
      <c r="L127" s="53" t="s">
        <v>42</v>
      </c>
    </row>
    <row r="128" spans="1:12" x14ac:dyDescent="0.2">
      <c r="A128" s="18">
        <v>9</v>
      </c>
      <c r="B128" s="6" t="s">
        <v>11</v>
      </c>
      <c r="C128" s="6">
        <v>59.23</v>
      </c>
      <c r="D128" s="10">
        <v>15.81</v>
      </c>
      <c r="E128" s="21">
        <f t="shared" si="20"/>
        <v>75.039999999999992</v>
      </c>
      <c r="F128" s="17">
        <v>1200</v>
      </c>
      <c r="G128" s="8">
        <f t="shared" si="21"/>
        <v>90047.999999999985</v>
      </c>
      <c r="H128" s="8">
        <f t="shared" si="18"/>
        <v>18009.599999999999</v>
      </c>
      <c r="I128" s="81">
        <f t="shared" si="19"/>
        <v>108057.59999999998</v>
      </c>
      <c r="J128" s="9" t="s">
        <v>27</v>
      </c>
      <c r="K128" s="42" t="s">
        <v>64</v>
      </c>
      <c r="L128" s="88"/>
    </row>
    <row r="129" spans="1:12" x14ac:dyDescent="0.2">
      <c r="A129" s="77"/>
      <c r="B129" s="31"/>
      <c r="C129" s="31"/>
      <c r="D129" s="32"/>
      <c r="E129" s="66"/>
      <c r="F129" s="76"/>
      <c r="G129" s="33"/>
      <c r="H129" s="33"/>
      <c r="I129" s="70"/>
      <c r="J129" s="75"/>
    </row>
    <row r="130" spans="1:12" x14ac:dyDescent="0.2">
      <c r="A130" s="18">
        <v>11</v>
      </c>
      <c r="B130" s="6" t="s">
        <v>12</v>
      </c>
      <c r="C130" s="6">
        <v>87.35</v>
      </c>
      <c r="D130" s="10">
        <v>23.32</v>
      </c>
      <c r="E130" s="21">
        <f t="shared" si="20"/>
        <v>110.66999999999999</v>
      </c>
      <c r="F130" s="17">
        <v>1200</v>
      </c>
      <c r="G130" s="8">
        <f t="shared" si="21"/>
        <v>132803.99999999997</v>
      </c>
      <c r="H130" s="8">
        <f t="shared" si="18"/>
        <v>26560.799999999996</v>
      </c>
      <c r="I130" s="81">
        <f t="shared" si="19"/>
        <v>159364.79999999996</v>
      </c>
      <c r="J130" s="12" t="s">
        <v>35</v>
      </c>
      <c r="K130" s="42" t="s">
        <v>64</v>
      </c>
      <c r="L130" s="88"/>
    </row>
    <row r="131" spans="1:12" x14ac:dyDescent="0.2">
      <c r="A131" s="18">
        <v>14</v>
      </c>
      <c r="B131" s="6" t="s">
        <v>12</v>
      </c>
      <c r="C131" s="6">
        <v>59.72</v>
      </c>
      <c r="D131" s="10">
        <v>15.94</v>
      </c>
      <c r="E131" s="21">
        <f t="shared" si="20"/>
        <v>75.66</v>
      </c>
      <c r="F131" s="17">
        <v>1200</v>
      </c>
      <c r="G131" s="8">
        <f t="shared" si="21"/>
        <v>90792</v>
      </c>
      <c r="H131" s="8">
        <f t="shared" si="18"/>
        <v>18158.400000000001</v>
      </c>
      <c r="I131" s="81">
        <f t="shared" si="19"/>
        <v>108950.39999999999</v>
      </c>
      <c r="J131" s="9" t="s">
        <v>27</v>
      </c>
      <c r="K131" s="42" t="s">
        <v>64</v>
      </c>
      <c r="L131" s="53" t="s">
        <v>42</v>
      </c>
    </row>
    <row r="132" spans="1:12" x14ac:dyDescent="0.2">
      <c r="A132" s="18">
        <v>15</v>
      </c>
      <c r="B132" s="6" t="s">
        <v>12</v>
      </c>
      <c r="C132" s="6">
        <v>59.72</v>
      </c>
      <c r="D132" s="10">
        <v>15.94</v>
      </c>
      <c r="E132" s="21">
        <f t="shared" si="20"/>
        <v>75.66</v>
      </c>
      <c r="F132" s="17">
        <v>1200</v>
      </c>
      <c r="G132" s="8">
        <f t="shared" si="21"/>
        <v>90792</v>
      </c>
      <c r="H132" s="8">
        <f t="shared" si="18"/>
        <v>18158.400000000001</v>
      </c>
      <c r="I132" s="81">
        <f t="shared" si="19"/>
        <v>108950.39999999999</v>
      </c>
      <c r="J132" s="9" t="s">
        <v>27</v>
      </c>
      <c r="K132" s="42" t="s">
        <v>64</v>
      </c>
      <c r="L132" s="53" t="s">
        <v>42</v>
      </c>
    </row>
    <row r="133" spans="1:12" x14ac:dyDescent="0.2">
      <c r="A133" s="18">
        <v>16</v>
      </c>
      <c r="B133" s="6" t="s">
        <v>12</v>
      </c>
      <c r="C133" s="6">
        <v>52.88</v>
      </c>
      <c r="D133" s="10">
        <v>14.12</v>
      </c>
      <c r="E133" s="22">
        <f t="shared" si="20"/>
        <v>67</v>
      </c>
      <c r="F133" s="17">
        <v>1200</v>
      </c>
      <c r="G133" s="8">
        <f t="shared" si="21"/>
        <v>80400</v>
      </c>
      <c r="H133" s="8">
        <f t="shared" si="18"/>
        <v>16080</v>
      </c>
      <c r="I133" s="81">
        <f t="shared" si="19"/>
        <v>96480</v>
      </c>
      <c r="J133" s="9" t="s">
        <v>27</v>
      </c>
      <c r="K133" s="42" t="s">
        <v>64</v>
      </c>
      <c r="L133" s="88"/>
    </row>
    <row r="134" spans="1:12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2" x14ac:dyDescent="0.2">
      <c r="A135" s="3" t="s">
        <v>25</v>
      </c>
      <c r="B135" s="3"/>
      <c r="C135" s="4"/>
      <c r="D135" s="4"/>
      <c r="E135" s="4"/>
      <c r="F135" s="48" t="s">
        <v>39</v>
      </c>
      <c r="G135" s="48" t="s">
        <v>41</v>
      </c>
      <c r="H135" s="48" t="s">
        <v>43</v>
      </c>
      <c r="I135" s="48" t="s">
        <v>45</v>
      </c>
      <c r="J135" s="4"/>
    </row>
    <row r="136" spans="1:12" x14ac:dyDescent="0.2">
      <c r="A136" s="5" t="s">
        <v>31</v>
      </c>
      <c r="B136" s="5" t="s">
        <v>32</v>
      </c>
      <c r="C136" s="5" t="s">
        <v>33</v>
      </c>
      <c r="D136" s="5" t="s">
        <v>26</v>
      </c>
      <c r="E136" s="5" t="s">
        <v>3</v>
      </c>
      <c r="F136" s="49" t="s">
        <v>40</v>
      </c>
      <c r="G136" s="49" t="s">
        <v>40</v>
      </c>
      <c r="H136" s="49" t="s">
        <v>44</v>
      </c>
      <c r="I136" s="49" t="s">
        <v>46</v>
      </c>
      <c r="J136" s="50" t="s">
        <v>4</v>
      </c>
      <c r="K136" s="41" t="s">
        <v>68</v>
      </c>
      <c r="L136" s="41" t="s">
        <v>38</v>
      </c>
    </row>
    <row r="137" spans="1:12" x14ac:dyDescent="0.2">
      <c r="A137" s="6">
        <v>1</v>
      </c>
      <c r="B137" s="6" t="s">
        <v>10</v>
      </c>
      <c r="C137" s="7">
        <v>62.8</v>
      </c>
      <c r="D137" s="8">
        <v>16.760000000000002</v>
      </c>
      <c r="E137" s="8">
        <f t="shared" ref="E137:E143" si="22">C137+D137</f>
        <v>79.56</v>
      </c>
      <c r="F137" s="17">
        <v>1000</v>
      </c>
      <c r="G137" s="8">
        <f t="shared" ref="G137:G143" si="23">(C137+D137)*F137</f>
        <v>79560</v>
      </c>
      <c r="H137" s="8">
        <f t="shared" ref="H137:H143" si="24">(G137*20%)</f>
        <v>15912</v>
      </c>
      <c r="I137" s="81">
        <f t="shared" ref="I137:I143" si="25">(G137+H137)</f>
        <v>95472</v>
      </c>
      <c r="J137" s="9" t="s">
        <v>27</v>
      </c>
      <c r="K137" s="42" t="s">
        <v>71</v>
      </c>
      <c r="L137" s="88"/>
    </row>
    <row r="138" spans="1:12" x14ac:dyDescent="0.2">
      <c r="A138" s="13">
        <v>4</v>
      </c>
      <c r="B138" s="13" t="s">
        <v>10</v>
      </c>
      <c r="C138" s="13">
        <v>56.68</v>
      </c>
      <c r="D138" s="21">
        <v>15.13</v>
      </c>
      <c r="E138" s="21">
        <f t="shared" si="22"/>
        <v>71.81</v>
      </c>
      <c r="F138" s="62">
        <v>750</v>
      </c>
      <c r="G138" s="22">
        <f t="shared" si="23"/>
        <v>53857.5</v>
      </c>
      <c r="H138" s="52">
        <f t="shared" si="24"/>
        <v>10771.5</v>
      </c>
      <c r="I138" s="81">
        <f t="shared" si="25"/>
        <v>64629</v>
      </c>
      <c r="J138" s="30" t="s">
        <v>27</v>
      </c>
      <c r="K138" s="42" t="s">
        <v>58</v>
      </c>
      <c r="L138" s="88"/>
    </row>
    <row r="139" spans="1:12" x14ac:dyDescent="0.2">
      <c r="A139" s="37"/>
      <c r="B139" s="37"/>
      <c r="C139" s="37"/>
      <c r="D139" s="66"/>
      <c r="E139" s="66"/>
      <c r="F139" s="80"/>
      <c r="G139" s="39"/>
      <c r="H139" s="78"/>
      <c r="I139" s="67"/>
      <c r="J139" s="79"/>
    </row>
    <row r="140" spans="1:12" x14ac:dyDescent="0.2">
      <c r="A140" s="6">
        <v>5</v>
      </c>
      <c r="B140" s="6" t="s">
        <v>11</v>
      </c>
      <c r="C140" s="6">
        <v>62.74</v>
      </c>
      <c r="D140" s="10">
        <v>16.75</v>
      </c>
      <c r="E140" s="10">
        <f t="shared" si="22"/>
        <v>79.490000000000009</v>
      </c>
      <c r="F140" s="17">
        <v>1050</v>
      </c>
      <c r="G140" s="8">
        <f t="shared" si="23"/>
        <v>83464.500000000015</v>
      </c>
      <c r="H140" s="8">
        <f t="shared" si="24"/>
        <v>16692.900000000005</v>
      </c>
      <c r="I140" s="81">
        <f t="shared" si="25"/>
        <v>100157.40000000002</v>
      </c>
      <c r="J140" s="30" t="s">
        <v>27</v>
      </c>
      <c r="K140" s="42" t="s">
        <v>64</v>
      </c>
      <c r="L140" s="88"/>
    </row>
    <row r="141" spans="1:12" x14ac:dyDescent="0.2">
      <c r="A141" s="37"/>
      <c r="B141" s="37"/>
      <c r="C141" s="37"/>
      <c r="D141" s="66"/>
      <c r="E141" s="66"/>
      <c r="F141" s="80"/>
      <c r="G141" s="39"/>
      <c r="H141" s="33"/>
      <c r="I141" s="70"/>
      <c r="J141" s="79"/>
      <c r="K141" s="55"/>
    </row>
    <row r="142" spans="1:12" x14ac:dyDescent="0.2">
      <c r="A142" s="6">
        <v>9</v>
      </c>
      <c r="B142" s="6" t="s">
        <v>12</v>
      </c>
      <c r="C142" s="6">
        <v>55.11</v>
      </c>
      <c r="D142" s="10">
        <v>14.71</v>
      </c>
      <c r="E142" s="10">
        <f t="shared" si="22"/>
        <v>69.819999999999993</v>
      </c>
      <c r="F142" s="17">
        <v>1200</v>
      </c>
      <c r="G142" s="8">
        <f t="shared" si="23"/>
        <v>83783.999999999985</v>
      </c>
      <c r="H142" s="8">
        <f t="shared" si="24"/>
        <v>16756.8</v>
      </c>
      <c r="I142" s="81">
        <f t="shared" si="25"/>
        <v>100540.79999999999</v>
      </c>
      <c r="J142" s="30" t="s">
        <v>27</v>
      </c>
      <c r="K142" s="42" t="s">
        <v>64</v>
      </c>
      <c r="L142" s="88"/>
    </row>
    <row r="143" spans="1:12" x14ac:dyDescent="0.2">
      <c r="A143" s="6">
        <v>11</v>
      </c>
      <c r="B143" s="6" t="s">
        <v>12</v>
      </c>
      <c r="C143" s="6">
        <v>57.02</v>
      </c>
      <c r="D143" s="10">
        <v>15.22</v>
      </c>
      <c r="E143" s="10">
        <f t="shared" si="22"/>
        <v>72.240000000000009</v>
      </c>
      <c r="F143" s="17">
        <v>1200</v>
      </c>
      <c r="G143" s="8">
        <f t="shared" si="23"/>
        <v>86688.000000000015</v>
      </c>
      <c r="H143" s="8">
        <f t="shared" si="24"/>
        <v>17337.600000000002</v>
      </c>
      <c r="I143" s="81">
        <f t="shared" si="25"/>
        <v>104025.60000000002</v>
      </c>
      <c r="J143" s="30" t="s">
        <v>27</v>
      </c>
      <c r="K143" s="42" t="s">
        <v>64</v>
      </c>
      <c r="L143" s="53" t="s">
        <v>42</v>
      </c>
    </row>
    <row r="144" spans="1:12" x14ac:dyDescent="0.2">
      <c r="G144" s="51"/>
      <c r="H144" s="51"/>
      <c r="I144" s="51"/>
    </row>
  </sheetData>
  <phoneticPr fontId="17" type="noConversion"/>
  <pageMargins left="0.75" right="0.75" top="1" bottom="1" header="0.5" footer="0.5"/>
  <pageSetup paperSize="9" scale="90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6"/>
  <sheetViews>
    <sheetView workbookViewId="0">
      <selection activeCell="I8" sqref="I8"/>
    </sheetView>
  </sheetViews>
  <sheetFormatPr baseColWidth="10" defaultColWidth="8.83203125" defaultRowHeight="16" x14ac:dyDescent="0.2"/>
  <cols>
    <col min="1" max="1" width="16.6640625" customWidth="1"/>
    <col min="4" max="4" width="8.6640625" customWidth="1"/>
    <col min="6" max="6" width="10.5" customWidth="1"/>
    <col min="7" max="7" width="10.6640625" customWidth="1"/>
    <col min="8" max="8" width="11.33203125" customWidth="1"/>
    <col min="9" max="9" width="10.33203125" customWidth="1"/>
  </cols>
  <sheetData>
    <row r="2" spans="1:9" x14ac:dyDescent="0.2">
      <c r="A2" s="19" t="s">
        <v>13</v>
      </c>
      <c r="B2" s="4"/>
      <c r="C2" s="4"/>
      <c r="D2" s="4"/>
      <c r="E2" s="4"/>
      <c r="F2" s="5" t="s">
        <v>39</v>
      </c>
      <c r="G2" s="5" t="s">
        <v>41</v>
      </c>
      <c r="H2" s="5" t="s">
        <v>41</v>
      </c>
    </row>
    <row r="3" spans="1:9" x14ac:dyDescent="0.2">
      <c r="A3" s="5" t="s">
        <v>37</v>
      </c>
      <c r="B3" s="5" t="s">
        <v>32</v>
      </c>
      <c r="C3" s="5" t="s">
        <v>33</v>
      </c>
      <c r="D3" s="5" t="s">
        <v>2</v>
      </c>
      <c r="E3" s="5" t="s">
        <v>3</v>
      </c>
      <c r="F3" s="5" t="s">
        <v>40</v>
      </c>
      <c r="G3" s="5" t="s">
        <v>40</v>
      </c>
      <c r="H3" s="53" t="s">
        <v>70</v>
      </c>
      <c r="I3" s="41" t="s">
        <v>38</v>
      </c>
    </row>
    <row r="4" spans="1:9" x14ac:dyDescent="0.2">
      <c r="A4" s="20" t="s">
        <v>48</v>
      </c>
      <c r="B4" s="59" t="s">
        <v>14</v>
      </c>
      <c r="C4" s="13">
        <v>20.84</v>
      </c>
      <c r="D4" s="23">
        <v>6.95</v>
      </c>
      <c r="E4" s="10">
        <v>27.79</v>
      </c>
      <c r="F4" s="22">
        <v>500</v>
      </c>
      <c r="G4" s="8">
        <v>13895</v>
      </c>
      <c r="H4" s="83">
        <v>16674</v>
      </c>
      <c r="I4" s="54" t="s">
        <v>42</v>
      </c>
    </row>
    <row r="5" spans="1:9" x14ac:dyDescent="0.2">
      <c r="A5" s="20" t="s">
        <v>49</v>
      </c>
      <c r="B5" s="59" t="s">
        <v>14</v>
      </c>
      <c r="C5" s="13">
        <v>21.56</v>
      </c>
      <c r="D5" s="23">
        <v>6.98</v>
      </c>
      <c r="E5" s="10">
        <v>28.54</v>
      </c>
      <c r="F5" s="22">
        <v>500</v>
      </c>
      <c r="G5" s="8">
        <v>14270</v>
      </c>
      <c r="H5" s="83">
        <v>17124</v>
      </c>
      <c r="I5" s="42"/>
    </row>
    <row r="6" spans="1:9" x14ac:dyDescent="0.2">
      <c r="A6" s="20" t="s">
        <v>72</v>
      </c>
      <c r="B6" s="59" t="s">
        <v>14</v>
      </c>
      <c r="C6" s="13">
        <v>37.950000000000003</v>
      </c>
      <c r="D6" s="23">
        <v>11.13</v>
      </c>
      <c r="E6" s="8">
        <v>49.08</v>
      </c>
      <c r="F6" s="22">
        <v>600</v>
      </c>
      <c r="G6" s="8">
        <v>29448</v>
      </c>
      <c r="H6" s="83">
        <v>35338</v>
      </c>
      <c r="I6" s="54" t="s">
        <v>42</v>
      </c>
    </row>
    <row r="7" spans="1:9" x14ac:dyDescent="0.2">
      <c r="A7" s="20" t="s">
        <v>50</v>
      </c>
      <c r="B7" s="59" t="s">
        <v>14</v>
      </c>
      <c r="C7" s="13">
        <v>16.239999999999998</v>
      </c>
      <c r="D7" s="23">
        <v>5.24</v>
      </c>
      <c r="E7" s="10">
        <v>21.48</v>
      </c>
      <c r="F7" s="22">
        <v>500</v>
      </c>
      <c r="G7" s="8">
        <v>10740</v>
      </c>
      <c r="H7" s="83">
        <v>12888</v>
      </c>
      <c r="I7" s="54" t="s">
        <v>42</v>
      </c>
    </row>
    <row r="8" spans="1:9" x14ac:dyDescent="0.2">
      <c r="A8" s="20" t="s">
        <v>51</v>
      </c>
      <c r="B8" s="59" t="s">
        <v>14</v>
      </c>
      <c r="C8" s="24">
        <v>15.26</v>
      </c>
      <c r="D8" s="25">
        <v>4.96</v>
      </c>
      <c r="E8" s="8">
        <v>20.22</v>
      </c>
      <c r="F8" s="22">
        <v>500</v>
      </c>
      <c r="G8" s="8">
        <v>10110</v>
      </c>
      <c r="H8" s="83">
        <v>12132</v>
      </c>
      <c r="I8" s="42" t="s">
        <v>42</v>
      </c>
    </row>
    <row r="9" spans="1:9" x14ac:dyDescent="0.2">
      <c r="A9" s="20" t="s">
        <v>52</v>
      </c>
      <c r="B9" s="59" t="s">
        <v>14</v>
      </c>
      <c r="C9" s="24">
        <v>24.67</v>
      </c>
      <c r="D9" s="25">
        <v>7.35</v>
      </c>
      <c r="E9" s="8">
        <v>32.020000000000003</v>
      </c>
      <c r="F9" s="22">
        <v>500</v>
      </c>
      <c r="G9" s="8">
        <v>16010</v>
      </c>
      <c r="H9" s="83">
        <v>19212</v>
      </c>
      <c r="I9" s="42"/>
    </row>
    <row r="10" spans="1:9" x14ac:dyDescent="0.2">
      <c r="A10" s="20" t="s">
        <v>53</v>
      </c>
      <c r="B10" s="59" t="s">
        <v>14</v>
      </c>
      <c r="C10" s="24">
        <v>18.98</v>
      </c>
      <c r="D10" s="25">
        <v>5.83</v>
      </c>
      <c r="E10" s="8">
        <v>24.81</v>
      </c>
      <c r="F10" s="22">
        <v>500</v>
      </c>
      <c r="G10" s="8">
        <v>12405</v>
      </c>
      <c r="H10" s="83">
        <v>14886</v>
      </c>
      <c r="I10" s="42"/>
    </row>
    <row r="11" spans="1:9" x14ac:dyDescent="0.2">
      <c r="A11" s="36"/>
      <c r="B11" s="37"/>
      <c r="C11" s="37"/>
      <c r="D11" s="38"/>
      <c r="E11" s="32"/>
      <c r="F11" s="39"/>
      <c r="G11" s="33"/>
      <c r="H11" s="4"/>
    </row>
    <row r="12" spans="1:9" x14ac:dyDescent="0.2">
      <c r="A12" s="19" t="s">
        <v>22</v>
      </c>
      <c r="B12" s="4"/>
      <c r="C12" s="4"/>
      <c r="D12" s="4"/>
      <c r="E12" s="4"/>
      <c r="F12" s="5" t="s">
        <v>39</v>
      </c>
      <c r="G12" s="5" t="s">
        <v>41</v>
      </c>
      <c r="H12" s="4"/>
    </row>
    <row r="13" spans="1:9" x14ac:dyDescent="0.2">
      <c r="A13" s="5" t="s">
        <v>37</v>
      </c>
      <c r="B13" s="5" t="s">
        <v>32</v>
      </c>
      <c r="C13" s="5" t="s">
        <v>33</v>
      </c>
      <c r="D13" s="5" t="s">
        <v>2</v>
      </c>
      <c r="E13" s="5" t="s">
        <v>3</v>
      </c>
      <c r="F13" s="5" t="s">
        <v>40</v>
      </c>
      <c r="G13" s="5" t="s">
        <v>40</v>
      </c>
      <c r="H13" s="41" t="s">
        <v>38</v>
      </c>
    </row>
    <row r="14" spans="1:9" x14ac:dyDescent="0.2">
      <c r="A14" s="20" t="s">
        <v>54</v>
      </c>
      <c r="B14" s="59" t="s">
        <v>19</v>
      </c>
      <c r="C14" s="13">
        <v>40.19</v>
      </c>
      <c r="D14" s="23">
        <v>10.73</v>
      </c>
      <c r="E14" s="10">
        <v>50.92</v>
      </c>
      <c r="F14" s="22"/>
      <c r="G14" s="8"/>
      <c r="H14" s="85" t="s">
        <v>69</v>
      </c>
    </row>
    <row r="15" spans="1:9" x14ac:dyDescent="0.2">
      <c r="A15" s="20" t="s">
        <v>55</v>
      </c>
      <c r="B15" s="59" t="s">
        <v>19</v>
      </c>
      <c r="C15" s="13">
        <v>32.76</v>
      </c>
      <c r="D15" s="23">
        <v>8.75</v>
      </c>
      <c r="E15" s="10">
        <f>C15+D15</f>
        <v>41.51</v>
      </c>
      <c r="F15" s="22"/>
      <c r="G15" s="8"/>
      <c r="H15" s="85" t="s">
        <v>69</v>
      </c>
    </row>
    <row r="16" spans="1:9" ht="19" x14ac:dyDescent="0.25">
      <c r="F16" s="55"/>
      <c r="G16" s="57"/>
      <c r="H16" s="55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4"/>
  <sheetViews>
    <sheetView topLeftCell="A23" zoomScaleNormal="100" workbookViewId="0">
      <selection activeCell="J31" sqref="J31"/>
    </sheetView>
  </sheetViews>
  <sheetFormatPr baseColWidth="10" defaultColWidth="8.83203125" defaultRowHeight="16" x14ac:dyDescent="0.2"/>
  <cols>
    <col min="6" max="6" width="10.33203125" customWidth="1"/>
    <col min="7" max="9" width="11.1640625" customWidth="1"/>
    <col min="10" max="10" width="10.83203125" customWidth="1"/>
  </cols>
  <sheetData>
    <row r="1" spans="1:10" x14ac:dyDescent="0.2">
      <c r="A1" s="26" t="s">
        <v>15</v>
      </c>
      <c r="B1" s="27"/>
      <c r="C1" s="27"/>
      <c r="D1" s="27"/>
      <c r="E1" s="27"/>
      <c r="F1" s="48" t="s">
        <v>39</v>
      </c>
      <c r="G1" s="48" t="s">
        <v>41</v>
      </c>
      <c r="H1" s="48" t="s">
        <v>41</v>
      </c>
      <c r="I1" s="48" t="s">
        <v>41</v>
      </c>
      <c r="J1" s="4"/>
    </row>
    <row r="2" spans="1:10" x14ac:dyDescent="0.2">
      <c r="A2" s="5" t="s">
        <v>16</v>
      </c>
      <c r="B2" s="5" t="s">
        <v>32</v>
      </c>
      <c r="C2" s="5" t="s">
        <v>33</v>
      </c>
      <c r="D2" s="29" t="s">
        <v>2</v>
      </c>
      <c r="E2" s="44" t="s">
        <v>3</v>
      </c>
      <c r="F2" s="49" t="s">
        <v>40</v>
      </c>
      <c r="G2" s="49" t="s">
        <v>40</v>
      </c>
      <c r="H2" s="49" t="s">
        <v>56</v>
      </c>
      <c r="I2" s="49" t="s">
        <v>46</v>
      </c>
      <c r="J2" s="45" t="s">
        <v>38</v>
      </c>
    </row>
    <row r="3" spans="1:10" x14ac:dyDescent="0.2">
      <c r="A3" s="28">
        <v>14</v>
      </c>
      <c r="B3" s="28" t="s">
        <v>12</v>
      </c>
      <c r="C3" s="6">
        <v>21.71</v>
      </c>
      <c r="D3" s="10">
        <v>12.62</v>
      </c>
      <c r="E3" s="10">
        <f t="shared" ref="E3:E58" si="0">C3+D3</f>
        <v>34.33</v>
      </c>
      <c r="F3" s="46">
        <v>0</v>
      </c>
      <c r="G3" s="47">
        <f t="shared" ref="G3:G58" si="1">(C3+D3)*F3</f>
        <v>0</v>
      </c>
      <c r="H3" s="47">
        <f>(G3*20%)</f>
        <v>0</v>
      </c>
      <c r="I3" s="47">
        <f>(G3+H3)</f>
        <v>0</v>
      </c>
      <c r="J3" s="54" t="s">
        <v>42</v>
      </c>
    </row>
    <row r="4" spans="1:10" x14ac:dyDescent="0.2">
      <c r="A4" s="28">
        <v>15</v>
      </c>
      <c r="B4" s="28" t="s">
        <v>12</v>
      </c>
      <c r="C4" s="6">
        <v>20.55</v>
      </c>
      <c r="D4" s="10">
        <v>11.94</v>
      </c>
      <c r="E4" s="10">
        <f t="shared" si="0"/>
        <v>32.49</v>
      </c>
      <c r="F4" s="46">
        <v>500</v>
      </c>
      <c r="G4" s="8">
        <f t="shared" si="1"/>
        <v>16245.000000000002</v>
      </c>
      <c r="H4" s="8">
        <f>(G4*20%)</f>
        <v>3249.0000000000005</v>
      </c>
      <c r="I4" s="8">
        <f>(G4+H4)</f>
        <v>19494.000000000004</v>
      </c>
      <c r="J4" s="43"/>
    </row>
    <row r="5" spans="1:10" x14ac:dyDescent="0.2">
      <c r="A5" s="28">
        <v>16</v>
      </c>
      <c r="B5" s="28" t="s">
        <v>12</v>
      </c>
      <c r="C5" s="6">
        <v>20.55</v>
      </c>
      <c r="D5" s="10">
        <v>11.94</v>
      </c>
      <c r="E5" s="10">
        <f t="shared" si="0"/>
        <v>32.49</v>
      </c>
      <c r="F5" s="46">
        <v>500</v>
      </c>
      <c r="G5" s="8">
        <f t="shared" si="1"/>
        <v>16245.000000000002</v>
      </c>
      <c r="H5" s="8">
        <f t="shared" ref="H5:H68" si="2">(G5*20%)</f>
        <v>3249.0000000000005</v>
      </c>
      <c r="I5" s="8">
        <f>(G5+H5)</f>
        <v>19494.000000000004</v>
      </c>
      <c r="J5" s="43"/>
    </row>
    <row r="6" spans="1:10" x14ac:dyDescent="0.2">
      <c r="A6" s="28">
        <v>17</v>
      </c>
      <c r="B6" s="28" t="s">
        <v>12</v>
      </c>
      <c r="C6" s="6">
        <v>24.87</v>
      </c>
      <c r="D6" s="10">
        <v>14.45</v>
      </c>
      <c r="E6" s="10">
        <f t="shared" si="0"/>
        <v>39.32</v>
      </c>
      <c r="F6" s="46">
        <v>500</v>
      </c>
      <c r="G6" s="8">
        <f t="shared" si="1"/>
        <v>19660</v>
      </c>
      <c r="H6" s="8">
        <f t="shared" si="2"/>
        <v>3932</v>
      </c>
      <c r="I6" s="8">
        <f t="shared" ref="I6:I69" si="3">(G6+H6)</f>
        <v>23592</v>
      </c>
      <c r="J6" s="43"/>
    </row>
    <row r="7" spans="1:10" x14ac:dyDescent="0.2">
      <c r="A7" s="28">
        <v>18</v>
      </c>
      <c r="B7" s="28" t="s">
        <v>12</v>
      </c>
      <c r="C7" s="6">
        <v>19.66</v>
      </c>
      <c r="D7" s="10">
        <v>11.42</v>
      </c>
      <c r="E7" s="10">
        <f t="shared" si="0"/>
        <v>31.08</v>
      </c>
      <c r="F7" s="46">
        <v>0</v>
      </c>
      <c r="G7" s="8">
        <f t="shared" si="1"/>
        <v>0</v>
      </c>
      <c r="H7" s="8">
        <f t="shared" si="2"/>
        <v>0</v>
      </c>
      <c r="I7" s="8">
        <f t="shared" si="3"/>
        <v>0</v>
      </c>
      <c r="J7" s="54" t="s">
        <v>42</v>
      </c>
    </row>
    <row r="8" spans="1:10" x14ac:dyDescent="0.2">
      <c r="A8" s="28">
        <v>19</v>
      </c>
      <c r="B8" s="28" t="s">
        <v>12</v>
      </c>
      <c r="C8" s="6">
        <v>20.38</v>
      </c>
      <c r="D8" s="10">
        <v>11.84</v>
      </c>
      <c r="E8" s="10">
        <f t="shared" si="0"/>
        <v>32.22</v>
      </c>
      <c r="F8" s="46">
        <v>500</v>
      </c>
      <c r="G8" s="8">
        <f t="shared" si="1"/>
        <v>16110</v>
      </c>
      <c r="H8" s="8">
        <f t="shared" si="2"/>
        <v>3222</v>
      </c>
      <c r="I8" s="8">
        <f t="shared" si="3"/>
        <v>19332</v>
      </c>
      <c r="J8" s="43"/>
    </row>
    <row r="9" spans="1:10" x14ac:dyDescent="0.2">
      <c r="A9" s="28">
        <v>20</v>
      </c>
      <c r="B9" s="28" t="s">
        <v>12</v>
      </c>
      <c r="C9" s="6">
        <v>20.55</v>
      </c>
      <c r="D9" s="10">
        <v>11.94</v>
      </c>
      <c r="E9" s="10">
        <f t="shared" si="0"/>
        <v>32.49</v>
      </c>
      <c r="F9" s="46">
        <v>500</v>
      </c>
      <c r="G9" s="8">
        <f t="shared" si="1"/>
        <v>16245.000000000002</v>
      </c>
      <c r="H9" s="8">
        <f t="shared" si="2"/>
        <v>3249.0000000000005</v>
      </c>
      <c r="I9" s="8">
        <f t="shared" si="3"/>
        <v>19494.000000000004</v>
      </c>
      <c r="J9" s="43"/>
    </row>
    <row r="10" spans="1:10" x14ac:dyDescent="0.2">
      <c r="A10" s="28">
        <v>21</v>
      </c>
      <c r="B10" s="28" t="s">
        <v>12</v>
      </c>
      <c r="C10" s="6">
        <v>20.55</v>
      </c>
      <c r="D10" s="10">
        <v>11.94</v>
      </c>
      <c r="E10" s="10">
        <f t="shared" si="0"/>
        <v>32.49</v>
      </c>
      <c r="F10" s="46">
        <v>0</v>
      </c>
      <c r="G10" s="8">
        <f t="shared" si="1"/>
        <v>0</v>
      </c>
      <c r="H10" s="8">
        <f t="shared" si="2"/>
        <v>0</v>
      </c>
      <c r="I10" s="8">
        <f t="shared" si="3"/>
        <v>0</v>
      </c>
      <c r="J10" s="54" t="s">
        <v>42</v>
      </c>
    </row>
    <row r="11" spans="1:10" x14ac:dyDescent="0.2">
      <c r="A11" s="28">
        <v>22</v>
      </c>
      <c r="B11" s="28" t="s">
        <v>12</v>
      </c>
      <c r="C11" s="6">
        <v>26.72</v>
      </c>
      <c r="D11" s="10">
        <v>15.53</v>
      </c>
      <c r="E11" s="10">
        <f t="shared" si="0"/>
        <v>42.25</v>
      </c>
      <c r="F11" s="46">
        <v>500</v>
      </c>
      <c r="G11" s="8">
        <f t="shared" si="1"/>
        <v>21125</v>
      </c>
      <c r="H11" s="8">
        <f t="shared" si="2"/>
        <v>4225</v>
      </c>
      <c r="I11" s="8">
        <f t="shared" si="3"/>
        <v>25350</v>
      </c>
      <c r="J11" s="43"/>
    </row>
    <row r="12" spans="1:10" x14ac:dyDescent="0.2">
      <c r="A12" s="28">
        <v>23</v>
      </c>
      <c r="B12" s="28" t="s">
        <v>12</v>
      </c>
      <c r="C12" s="6">
        <v>26.03</v>
      </c>
      <c r="D12" s="10">
        <v>15.13</v>
      </c>
      <c r="E12" s="10">
        <f t="shared" si="0"/>
        <v>41.160000000000004</v>
      </c>
      <c r="F12" s="46">
        <v>500</v>
      </c>
      <c r="G12" s="8">
        <f t="shared" si="1"/>
        <v>20580.000000000004</v>
      </c>
      <c r="H12" s="8">
        <f t="shared" si="2"/>
        <v>4116.0000000000009</v>
      </c>
      <c r="I12" s="8">
        <f t="shared" si="3"/>
        <v>24696.000000000004</v>
      </c>
      <c r="J12" s="43"/>
    </row>
    <row r="13" spans="1:10" x14ac:dyDescent="0.2">
      <c r="A13" s="28">
        <v>24</v>
      </c>
      <c r="B13" s="28" t="s">
        <v>12</v>
      </c>
      <c r="C13" s="6">
        <v>20.52</v>
      </c>
      <c r="D13" s="10">
        <v>11.92</v>
      </c>
      <c r="E13" s="10">
        <f t="shared" si="0"/>
        <v>32.44</v>
      </c>
      <c r="F13" s="46">
        <v>500</v>
      </c>
      <c r="G13" s="8">
        <f t="shared" si="1"/>
        <v>16219.999999999998</v>
      </c>
      <c r="H13" s="8">
        <f t="shared" si="2"/>
        <v>3244</v>
      </c>
      <c r="I13" s="8">
        <f t="shared" si="3"/>
        <v>19464</v>
      </c>
      <c r="J13" s="43"/>
    </row>
    <row r="14" spans="1:10" x14ac:dyDescent="0.2">
      <c r="A14" s="28">
        <v>25</v>
      </c>
      <c r="B14" s="28" t="s">
        <v>12</v>
      </c>
      <c r="C14" s="6">
        <v>20.55</v>
      </c>
      <c r="D14" s="10">
        <v>11.94</v>
      </c>
      <c r="E14" s="10">
        <f t="shared" si="0"/>
        <v>32.49</v>
      </c>
      <c r="F14" s="46">
        <v>500</v>
      </c>
      <c r="G14" s="8">
        <f t="shared" si="1"/>
        <v>16245.000000000002</v>
      </c>
      <c r="H14" s="8">
        <f t="shared" si="2"/>
        <v>3249.0000000000005</v>
      </c>
      <c r="I14" s="8">
        <f t="shared" si="3"/>
        <v>19494.000000000004</v>
      </c>
      <c r="J14" s="43"/>
    </row>
    <row r="15" spans="1:10" x14ac:dyDescent="0.2">
      <c r="A15" s="28">
        <v>26</v>
      </c>
      <c r="B15" s="28" t="s">
        <v>12</v>
      </c>
      <c r="C15" s="6">
        <v>15.13</v>
      </c>
      <c r="D15" s="10">
        <v>8.7899999999999991</v>
      </c>
      <c r="E15" s="10">
        <f t="shared" si="0"/>
        <v>23.92</v>
      </c>
      <c r="F15" s="46">
        <v>500</v>
      </c>
      <c r="G15" s="8">
        <f t="shared" si="1"/>
        <v>11960</v>
      </c>
      <c r="H15" s="8">
        <f t="shared" si="2"/>
        <v>2392</v>
      </c>
      <c r="I15" s="8">
        <f t="shared" si="3"/>
        <v>14352</v>
      </c>
      <c r="J15" s="54"/>
    </row>
    <row r="16" spans="1:10" x14ac:dyDescent="0.2">
      <c r="A16" s="28">
        <v>27</v>
      </c>
      <c r="B16" s="28" t="s">
        <v>12</v>
      </c>
      <c r="C16" s="6">
        <v>14.44</v>
      </c>
      <c r="D16" s="10">
        <v>8.39</v>
      </c>
      <c r="E16" s="10">
        <f t="shared" si="0"/>
        <v>22.83</v>
      </c>
      <c r="F16" s="46">
        <v>500</v>
      </c>
      <c r="G16" s="8">
        <f t="shared" si="1"/>
        <v>11415</v>
      </c>
      <c r="H16" s="8">
        <f t="shared" si="2"/>
        <v>2283</v>
      </c>
      <c r="I16" s="8">
        <f t="shared" si="3"/>
        <v>13698</v>
      </c>
      <c r="J16" s="63" t="s">
        <v>73</v>
      </c>
    </row>
    <row r="17" spans="1:10" x14ac:dyDescent="0.2">
      <c r="A17" s="28">
        <v>28</v>
      </c>
      <c r="B17" s="28" t="s">
        <v>12</v>
      </c>
      <c r="C17" s="6">
        <v>14.44</v>
      </c>
      <c r="D17" s="10">
        <v>8.39</v>
      </c>
      <c r="E17" s="10">
        <f t="shared" si="0"/>
        <v>22.83</v>
      </c>
      <c r="F17" s="46"/>
      <c r="G17" s="8">
        <f t="shared" si="1"/>
        <v>0</v>
      </c>
      <c r="H17" s="8">
        <f t="shared" si="2"/>
        <v>0</v>
      </c>
      <c r="I17" s="8">
        <f t="shared" si="3"/>
        <v>0</v>
      </c>
      <c r="J17" s="54" t="s">
        <v>42</v>
      </c>
    </row>
    <row r="18" spans="1:10" x14ac:dyDescent="0.2">
      <c r="A18" s="28">
        <v>29</v>
      </c>
      <c r="B18" s="28" t="s">
        <v>12</v>
      </c>
      <c r="C18" s="6">
        <v>15.12</v>
      </c>
      <c r="D18" s="10">
        <v>8.7899999999999991</v>
      </c>
      <c r="E18" s="10">
        <f t="shared" si="0"/>
        <v>23.909999999999997</v>
      </c>
      <c r="F18" s="46"/>
      <c r="G18" s="8">
        <f t="shared" si="1"/>
        <v>0</v>
      </c>
      <c r="H18" s="8">
        <f t="shared" si="2"/>
        <v>0</v>
      </c>
      <c r="I18" s="8">
        <f t="shared" si="3"/>
        <v>0</v>
      </c>
      <c r="J18" s="54" t="s">
        <v>42</v>
      </c>
    </row>
    <row r="19" spans="1:10" x14ac:dyDescent="0.2">
      <c r="A19" s="28">
        <v>30</v>
      </c>
      <c r="B19" s="28" t="s">
        <v>12</v>
      </c>
      <c r="C19" s="7">
        <v>16.5</v>
      </c>
      <c r="D19" s="8">
        <v>9.59</v>
      </c>
      <c r="E19" s="10">
        <f t="shared" si="0"/>
        <v>26.09</v>
      </c>
      <c r="F19" s="46"/>
      <c r="G19" s="8">
        <f t="shared" si="1"/>
        <v>0</v>
      </c>
      <c r="H19" s="8">
        <f t="shared" si="2"/>
        <v>0</v>
      </c>
      <c r="I19" s="8">
        <f t="shared" si="3"/>
        <v>0</v>
      </c>
      <c r="J19" s="54" t="s">
        <v>42</v>
      </c>
    </row>
    <row r="20" spans="1:10" x14ac:dyDescent="0.2">
      <c r="A20" s="28">
        <v>31</v>
      </c>
      <c r="B20" s="28" t="s">
        <v>12</v>
      </c>
      <c r="C20" s="7">
        <v>16.5</v>
      </c>
      <c r="D20" s="8">
        <v>9.59</v>
      </c>
      <c r="E20" s="10">
        <f t="shared" si="0"/>
        <v>26.09</v>
      </c>
      <c r="F20" s="46"/>
      <c r="G20" s="8">
        <f t="shared" si="1"/>
        <v>0</v>
      </c>
      <c r="H20" s="8">
        <f t="shared" si="2"/>
        <v>0</v>
      </c>
      <c r="I20" s="8">
        <f t="shared" si="3"/>
        <v>0</v>
      </c>
      <c r="J20" s="54" t="s">
        <v>42</v>
      </c>
    </row>
    <row r="21" spans="1:10" x14ac:dyDescent="0.2">
      <c r="A21" s="28">
        <v>32</v>
      </c>
      <c r="B21" s="28" t="s">
        <v>12</v>
      </c>
      <c r="C21" s="7">
        <v>20.9</v>
      </c>
      <c r="D21" s="8">
        <v>12.14</v>
      </c>
      <c r="E21" s="10">
        <f t="shared" si="0"/>
        <v>33.04</v>
      </c>
      <c r="F21" s="46">
        <v>500</v>
      </c>
      <c r="G21" s="8">
        <f t="shared" si="1"/>
        <v>16520</v>
      </c>
      <c r="H21" s="8">
        <f t="shared" si="2"/>
        <v>3304</v>
      </c>
      <c r="I21" s="8">
        <f t="shared" si="3"/>
        <v>19824</v>
      </c>
      <c r="J21" s="43"/>
    </row>
    <row r="22" spans="1:10" x14ac:dyDescent="0.2">
      <c r="A22" s="28">
        <v>33</v>
      </c>
      <c r="B22" s="28" t="s">
        <v>12</v>
      </c>
      <c r="C22" s="6">
        <v>21.45</v>
      </c>
      <c r="D22" s="10">
        <v>12.46</v>
      </c>
      <c r="E22" s="10">
        <f t="shared" si="0"/>
        <v>33.909999999999997</v>
      </c>
      <c r="F22" s="17"/>
      <c r="G22" s="8">
        <f t="shared" si="1"/>
        <v>0</v>
      </c>
      <c r="H22" s="8">
        <f t="shared" si="2"/>
        <v>0</v>
      </c>
      <c r="I22" s="8">
        <f t="shared" si="3"/>
        <v>0</v>
      </c>
      <c r="J22" s="54" t="s">
        <v>42</v>
      </c>
    </row>
    <row r="23" spans="1:10" x14ac:dyDescent="0.2">
      <c r="A23" s="28">
        <v>34</v>
      </c>
      <c r="B23" s="28" t="s">
        <v>12</v>
      </c>
      <c r="C23" s="7">
        <v>16.5</v>
      </c>
      <c r="D23" s="8">
        <v>9.59</v>
      </c>
      <c r="E23" s="10">
        <f t="shared" si="0"/>
        <v>26.09</v>
      </c>
      <c r="F23" s="46"/>
      <c r="G23" s="8">
        <f t="shared" si="1"/>
        <v>0</v>
      </c>
      <c r="H23" s="8">
        <f t="shared" si="2"/>
        <v>0</v>
      </c>
      <c r="I23" s="8">
        <f t="shared" si="3"/>
        <v>0</v>
      </c>
      <c r="J23" s="54" t="s">
        <v>42</v>
      </c>
    </row>
    <row r="24" spans="1:10" x14ac:dyDescent="0.2">
      <c r="A24" s="28">
        <v>35</v>
      </c>
      <c r="B24" s="28" t="s">
        <v>12</v>
      </c>
      <c r="C24" s="7">
        <v>16.5</v>
      </c>
      <c r="D24" s="8">
        <v>9.59</v>
      </c>
      <c r="E24" s="8">
        <f t="shared" si="0"/>
        <v>26.09</v>
      </c>
      <c r="F24" s="46"/>
      <c r="G24" s="8">
        <f t="shared" si="1"/>
        <v>0</v>
      </c>
      <c r="H24" s="8">
        <f t="shared" si="2"/>
        <v>0</v>
      </c>
      <c r="I24" s="8">
        <f t="shared" si="3"/>
        <v>0</v>
      </c>
      <c r="J24" s="54" t="s">
        <v>42</v>
      </c>
    </row>
    <row r="25" spans="1:10" x14ac:dyDescent="0.2">
      <c r="A25" s="28">
        <v>36</v>
      </c>
      <c r="B25" s="28" t="s">
        <v>12</v>
      </c>
      <c r="C25" s="6">
        <v>16.510000000000002</v>
      </c>
      <c r="D25" s="8">
        <v>9.59</v>
      </c>
      <c r="E25" s="8">
        <f t="shared" si="0"/>
        <v>26.1</v>
      </c>
      <c r="F25" s="46"/>
      <c r="G25" s="8">
        <f t="shared" si="1"/>
        <v>0</v>
      </c>
      <c r="H25" s="8">
        <f t="shared" si="2"/>
        <v>0</v>
      </c>
      <c r="I25" s="8">
        <f t="shared" si="3"/>
        <v>0</v>
      </c>
      <c r="J25" s="54" t="s">
        <v>42</v>
      </c>
    </row>
    <row r="26" spans="1:10" x14ac:dyDescent="0.2">
      <c r="A26" s="28">
        <v>37</v>
      </c>
      <c r="B26" s="28" t="s">
        <v>12</v>
      </c>
      <c r="C26" s="6">
        <v>16.489999999999998</v>
      </c>
      <c r="D26" s="10">
        <v>9.58</v>
      </c>
      <c r="E26" s="10">
        <f t="shared" si="0"/>
        <v>26.07</v>
      </c>
      <c r="F26" s="46"/>
      <c r="G26" s="8">
        <f t="shared" si="1"/>
        <v>0</v>
      </c>
      <c r="H26" s="8">
        <f t="shared" si="2"/>
        <v>0</v>
      </c>
      <c r="I26" s="8">
        <f t="shared" si="3"/>
        <v>0</v>
      </c>
      <c r="J26" s="54" t="s">
        <v>42</v>
      </c>
    </row>
    <row r="27" spans="1:10" x14ac:dyDescent="0.2">
      <c r="A27" s="28">
        <v>38</v>
      </c>
      <c r="B27" s="28" t="s">
        <v>12</v>
      </c>
      <c r="C27" s="6">
        <v>21.42</v>
      </c>
      <c r="D27" s="10">
        <v>12.45</v>
      </c>
      <c r="E27" s="10">
        <f t="shared" si="0"/>
        <v>33.870000000000005</v>
      </c>
      <c r="F27" s="46">
        <v>500</v>
      </c>
      <c r="G27" s="8">
        <f t="shared" si="1"/>
        <v>16935.000000000004</v>
      </c>
      <c r="H27" s="8">
        <f t="shared" si="2"/>
        <v>3387.0000000000009</v>
      </c>
      <c r="I27" s="8">
        <f t="shared" si="3"/>
        <v>20322.000000000004</v>
      </c>
      <c r="J27" s="43"/>
    </row>
    <row r="28" spans="1:10" x14ac:dyDescent="0.2">
      <c r="A28" s="28">
        <v>39</v>
      </c>
      <c r="B28" s="28" t="s">
        <v>12</v>
      </c>
      <c r="C28" s="6">
        <v>21.48</v>
      </c>
      <c r="D28" s="10">
        <v>12.48</v>
      </c>
      <c r="E28" s="10">
        <f t="shared" si="0"/>
        <v>33.96</v>
      </c>
      <c r="F28" s="46">
        <v>500</v>
      </c>
      <c r="G28" s="8">
        <f t="shared" si="1"/>
        <v>16980</v>
      </c>
      <c r="H28" s="8">
        <f t="shared" si="2"/>
        <v>3396</v>
      </c>
      <c r="I28" s="8">
        <f t="shared" si="3"/>
        <v>20376</v>
      </c>
      <c r="J28" s="63"/>
    </row>
    <row r="29" spans="1:10" x14ac:dyDescent="0.2">
      <c r="A29" s="28">
        <v>40</v>
      </c>
      <c r="B29" s="28" t="s">
        <v>12</v>
      </c>
      <c r="C29" s="7">
        <v>16.5</v>
      </c>
      <c r="D29" s="8">
        <v>9.59</v>
      </c>
      <c r="E29" s="8">
        <f t="shared" si="0"/>
        <v>26.09</v>
      </c>
      <c r="F29" s="46">
        <v>500</v>
      </c>
      <c r="G29" s="8">
        <f t="shared" si="1"/>
        <v>13045</v>
      </c>
      <c r="H29" s="8">
        <f t="shared" si="2"/>
        <v>2609</v>
      </c>
      <c r="I29" s="8">
        <f t="shared" si="3"/>
        <v>15654</v>
      </c>
      <c r="J29" s="63" t="s">
        <v>42</v>
      </c>
    </row>
    <row r="30" spans="1:10" x14ac:dyDescent="0.2">
      <c r="A30" s="28">
        <v>41</v>
      </c>
      <c r="B30" s="28" t="s">
        <v>12</v>
      </c>
      <c r="C30" s="7">
        <v>16.5</v>
      </c>
      <c r="D30" s="8">
        <v>9.59</v>
      </c>
      <c r="E30" s="8">
        <f t="shared" si="0"/>
        <v>26.09</v>
      </c>
      <c r="F30" s="46">
        <v>500</v>
      </c>
      <c r="G30" s="8">
        <f t="shared" si="1"/>
        <v>13045</v>
      </c>
      <c r="H30" s="8">
        <f t="shared" si="2"/>
        <v>2609</v>
      </c>
      <c r="I30" s="8">
        <f t="shared" si="3"/>
        <v>15654</v>
      </c>
      <c r="J30" s="63" t="s">
        <v>42</v>
      </c>
    </row>
    <row r="31" spans="1:10" x14ac:dyDescent="0.2">
      <c r="A31" s="14">
        <v>93</v>
      </c>
      <c r="B31" s="14" t="s">
        <v>11</v>
      </c>
      <c r="C31" s="6">
        <v>21.71</v>
      </c>
      <c r="D31" s="10">
        <v>12.62</v>
      </c>
      <c r="E31" s="10">
        <f t="shared" si="0"/>
        <v>34.33</v>
      </c>
      <c r="F31" s="46">
        <v>500</v>
      </c>
      <c r="G31" s="8">
        <f t="shared" si="1"/>
        <v>17165</v>
      </c>
      <c r="H31" s="8">
        <f t="shared" si="2"/>
        <v>3433</v>
      </c>
      <c r="I31" s="8">
        <f t="shared" si="3"/>
        <v>20598</v>
      </c>
      <c r="J31" s="43"/>
    </row>
    <row r="32" spans="1:10" x14ac:dyDescent="0.2">
      <c r="A32" s="14">
        <v>94</v>
      </c>
      <c r="B32" s="14" t="s">
        <v>11</v>
      </c>
      <c r="C32" s="6">
        <v>20.55</v>
      </c>
      <c r="D32" s="10">
        <v>11.94</v>
      </c>
      <c r="E32" s="10">
        <f t="shared" si="0"/>
        <v>32.49</v>
      </c>
      <c r="F32" s="46">
        <v>500</v>
      </c>
      <c r="G32" s="8">
        <f t="shared" si="1"/>
        <v>16245.000000000002</v>
      </c>
      <c r="H32" s="8">
        <f t="shared" si="2"/>
        <v>3249.0000000000005</v>
      </c>
      <c r="I32" s="8">
        <f t="shared" si="3"/>
        <v>19494.000000000004</v>
      </c>
      <c r="J32" s="43"/>
    </row>
    <row r="33" spans="1:10" x14ac:dyDescent="0.2">
      <c r="A33" s="14">
        <v>95</v>
      </c>
      <c r="B33" s="14" t="s">
        <v>11</v>
      </c>
      <c r="C33" s="6">
        <v>20.55</v>
      </c>
      <c r="D33" s="10">
        <v>11.94</v>
      </c>
      <c r="E33" s="10">
        <f t="shared" si="0"/>
        <v>32.49</v>
      </c>
      <c r="F33" s="46">
        <v>500</v>
      </c>
      <c r="G33" s="8">
        <f t="shared" si="1"/>
        <v>16245.000000000002</v>
      </c>
      <c r="H33" s="8">
        <f t="shared" si="2"/>
        <v>3249.0000000000005</v>
      </c>
      <c r="I33" s="8">
        <f t="shared" si="3"/>
        <v>19494.000000000004</v>
      </c>
      <c r="J33" s="43"/>
    </row>
    <row r="34" spans="1:10" x14ac:dyDescent="0.2">
      <c r="A34" s="14">
        <v>96</v>
      </c>
      <c r="B34" s="14" t="s">
        <v>11</v>
      </c>
      <c r="C34" s="6">
        <v>24.87</v>
      </c>
      <c r="D34" s="10">
        <v>14.45</v>
      </c>
      <c r="E34" s="10">
        <f t="shared" si="0"/>
        <v>39.32</v>
      </c>
      <c r="F34" s="46">
        <v>500</v>
      </c>
      <c r="G34" s="8">
        <f t="shared" si="1"/>
        <v>19660</v>
      </c>
      <c r="H34" s="8">
        <f t="shared" si="2"/>
        <v>3932</v>
      </c>
      <c r="I34" s="8">
        <f t="shared" si="3"/>
        <v>23592</v>
      </c>
      <c r="J34" s="43"/>
    </row>
    <row r="35" spans="1:10" x14ac:dyDescent="0.2">
      <c r="A35" s="14">
        <v>97</v>
      </c>
      <c r="B35" s="14" t="s">
        <v>11</v>
      </c>
      <c r="C35" s="6">
        <v>19.66</v>
      </c>
      <c r="D35" s="10">
        <v>11.42</v>
      </c>
      <c r="E35" s="10">
        <f t="shared" si="0"/>
        <v>31.08</v>
      </c>
      <c r="F35" s="46">
        <v>500</v>
      </c>
      <c r="G35" s="8">
        <f t="shared" si="1"/>
        <v>15540</v>
      </c>
      <c r="H35" s="8">
        <f t="shared" si="2"/>
        <v>3108</v>
      </c>
      <c r="I35" s="8">
        <f t="shared" si="3"/>
        <v>18648</v>
      </c>
      <c r="J35" s="43"/>
    </row>
    <row r="36" spans="1:10" x14ac:dyDescent="0.2">
      <c r="A36" s="14">
        <v>98</v>
      </c>
      <c r="B36" s="14" t="s">
        <v>11</v>
      </c>
      <c r="C36" s="6">
        <v>20.38</v>
      </c>
      <c r="D36" s="10">
        <v>11.84</v>
      </c>
      <c r="E36" s="10">
        <f t="shared" si="0"/>
        <v>32.22</v>
      </c>
      <c r="F36" s="46">
        <v>500</v>
      </c>
      <c r="G36" s="8">
        <f t="shared" si="1"/>
        <v>16110</v>
      </c>
      <c r="H36" s="8">
        <f t="shared" si="2"/>
        <v>3222</v>
      </c>
      <c r="I36" s="8">
        <f t="shared" si="3"/>
        <v>19332</v>
      </c>
      <c r="J36" s="43"/>
    </row>
    <row r="37" spans="1:10" x14ac:dyDescent="0.2">
      <c r="A37" s="14">
        <v>99</v>
      </c>
      <c r="B37" s="14" t="s">
        <v>11</v>
      </c>
      <c r="C37" s="6">
        <v>19.690000000000001</v>
      </c>
      <c r="D37" s="10">
        <v>11.44</v>
      </c>
      <c r="E37" s="10">
        <f t="shared" si="0"/>
        <v>31.130000000000003</v>
      </c>
      <c r="F37" s="46">
        <v>500</v>
      </c>
      <c r="G37" s="8">
        <f t="shared" si="1"/>
        <v>15565.000000000002</v>
      </c>
      <c r="H37" s="8">
        <f t="shared" si="2"/>
        <v>3113.0000000000005</v>
      </c>
      <c r="I37" s="8">
        <f t="shared" si="3"/>
        <v>18678.000000000004</v>
      </c>
      <c r="J37" s="43"/>
    </row>
    <row r="38" spans="1:10" x14ac:dyDescent="0.2">
      <c r="A38" s="14">
        <v>100</v>
      </c>
      <c r="B38" s="14" t="s">
        <v>11</v>
      </c>
      <c r="C38" s="6">
        <v>20.55</v>
      </c>
      <c r="D38" s="10">
        <v>11.94</v>
      </c>
      <c r="E38" s="10">
        <f t="shared" si="0"/>
        <v>32.49</v>
      </c>
      <c r="F38" s="46">
        <v>500</v>
      </c>
      <c r="G38" s="8">
        <f t="shared" si="1"/>
        <v>16245.000000000002</v>
      </c>
      <c r="H38" s="8">
        <f t="shared" si="2"/>
        <v>3249.0000000000005</v>
      </c>
      <c r="I38" s="8">
        <f t="shared" si="3"/>
        <v>19494.000000000004</v>
      </c>
      <c r="J38" s="43"/>
    </row>
    <row r="39" spans="1:10" x14ac:dyDescent="0.2">
      <c r="A39" s="14">
        <v>101</v>
      </c>
      <c r="B39" s="14" t="s">
        <v>11</v>
      </c>
      <c r="C39" s="6">
        <v>26.71</v>
      </c>
      <c r="D39" s="10">
        <v>15.52</v>
      </c>
      <c r="E39" s="10">
        <f t="shared" si="0"/>
        <v>42.230000000000004</v>
      </c>
      <c r="F39" s="46">
        <v>500</v>
      </c>
      <c r="G39" s="8">
        <f t="shared" si="1"/>
        <v>21115.000000000004</v>
      </c>
      <c r="H39" s="8">
        <f t="shared" si="2"/>
        <v>4223.0000000000009</v>
      </c>
      <c r="I39" s="8">
        <f t="shared" si="3"/>
        <v>25338.000000000004</v>
      </c>
      <c r="J39" s="43"/>
    </row>
    <row r="40" spans="1:10" x14ac:dyDescent="0.2">
      <c r="A40" s="14">
        <v>102</v>
      </c>
      <c r="B40" s="14" t="s">
        <v>11</v>
      </c>
      <c r="C40" s="6">
        <v>26.03</v>
      </c>
      <c r="D40" s="10">
        <v>15.13</v>
      </c>
      <c r="E40" s="10">
        <f t="shared" si="0"/>
        <v>41.160000000000004</v>
      </c>
      <c r="F40" s="46">
        <v>500</v>
      </c>
      <c r="G40" s="8">
        <f t="shared" si="1"/>
        <v>20580.000000000004</v>
      </c>
      <c r="H40" s="8">
        <f t="shared" si="2"/>
        <v>4116.0000000000009</v>
      </c>
      <c r="I40" s="8">
        <f t="shared" si="3"/>
        <v>24696.000000000004</v>
      </c>
      <c r="J40" s="43"/>
    </row>
    <row r="41" spans="1:10" x14ac:dyDescent="0.2">
      <c r="A41" s="14">
        <v>103</v>
      </c>
      <c r="B41" s="14" t="s">
        <v>11</v>
      </c>
      <c r="C41" s="6">
        <v>20.52</v>
      </c>
      <c r="D41" s="10">
        <v>11.92</v>
      </c>
      <c r="E41" s="10">
        <f t="shared" si="0"/>
        <v>32.44</v>
      </c>
      <c r="F41" s="46">
        <v>500</v>
      </c>
      <c r="G41" s="8">
        <f t="shared" si="1"/>
        <v>16219.999999999998</v>
      </c>
      <c r="H41" s="8">
        <f t="shared" si="2"/>
        <v>3244</v>
      </c>
      <c r="I41" s="8">
        <f t="shared" si="3"/>
        <v>19464</v>
      </c>
      <c r="J41" s="43"/>
    </row>
    <row r="42" spans="1:10" x14ac:dyDescent="0.2">
      <c r="A42" s="14">
        <v>104</v>
      </c>
      <c r="B42" s="14" t="s">
        <v>11</v>
      </c>
      <c r="C42" s="6">
        <v>19.690000000000001</v>
      </c>
      <c r="D42" s="10">
        <v>11.44</v>
      </c>
      <c r="E42" s="10">
        <f t="shared" si="0"/>
        <v>31.130000000000003</v>
      </c>
      <c r="F42" s="46">
        <v>500</v>
      </c>
      <c r="G42" s="8">
        <f t="shared" si="1"/>
        <v>15565.000000000002</v>
      </c>
      <c r="H42" s="8">
        <f t="shared" si="2"/>
        <v>3113.0000000000005</v>
      </c>
      <c r="I42" s="8">
        <f t="shared" si="3"/>
        <v>18678.000000000004</v>
      </c>
      <c r="J42" s="43"/>
    </row>
    <row r="43" spans="1:10" x14ac:dyDescent="0.2">
      <c r="A43" s="14">
        <v>105</v>
      </c>
      <c r="B43" s="14" t="s">
        <v>11</v>
      </c>
      <c r="C43" s="6">
        <v>14.44</v>
      </c>
      <c r="D43" s="10">
        <v>8.39</v>
      </c>
      <c r="E43" s="10">
        <f t="shared" si="0"/>
        <v>22.83</v>
      </c>
      <c r="F43" s="46">
        <v>500</v>
      </c>
      <c r="G43" s="8">
        <f t="shared" si="1"/>
        <v>11415</v>
      </c>
      <c r="H43" s="8">
        <f t="shared" si="2"/>
        <v>2283</v>
      </c>
      <c r="I43" s="8">
        <f t="shared" si="3"/>
        <v>13698</v>
      </c>
      <c r="J43" s="43"/>
    </row>
    <row r="44" spans="1:10" x14ac:dyDescent="0.2">
      <c r="A44" s="14">
        <v>106</v>
      </c>
      <c r="B44" s="14" t="s">
        <v>11</v>
      </c>
      <c r="C44" s="6">
        <v>14.44</v>
      </c>
      <c r="D44" s="10">
        <v>8.39</v>
      </c>
      <c r="E44" s="10">
        <f t="shared" si="0"/>
        <v>22.83</v>
      </c>
      <c r="F44" s="46">
        <v>500</v>
      </c>
      <c r="G44" s="8">
        <f t="shared" si="1"/>
        <v>11415</v>
      </c>
      <c r="H44" s="8">
        <f t="shared" si="2"/>
        <v>2283</v>
      </c>
      <c r="I44" s="8">
        <f t="shared" si="3"/>
        <v>13698</v>
      </c>
      <c r="J44" s="43"/>
    </row>
    <row r="45" spans="1:10" x14ac:dyDescent="0.2">
      <c r="A45" s="14">
        <v>107</v>
      </c>
      <c r="B45" s="14" t="s">
        <v>11</v>
      </c>
      <c r="C45" s="6">
        <v>14.44</v>
      </c>
      <c r="D45" s="10">
        <v>8.39</v>
      </c>
      <c r="E45" s="10">
        <f t="shared" si="0"/>
        <v>22.83</v>
      </c>
      <c r="F45" s="46">
        <v>500</v>
      </c>
      <c r="G45" s="8">
        <f t="shared" si="1"/>
        <v>11415</v>
      </c>
      <c r="H45" s="8">
        <f t="shared" si="2"/>
        <v>2283</v>
      </c>
      <c r="I45" s="8">
        <f t="shared" si="3"/>
        <v>13698</v>
      </c>
      <c r="J45" s="43"/>
    </row>
    <row r="46" spans="1:10" x14ac:dyDescent="0.2">
      <c r="A46" s="14">
        <v>108</v>
      </c>
      <c r="B46" s="14" t="s">
        <v>11</v>
      </c>
      <c r="C46" s="6">
        <v>15.13</v>
      </c>
      <c r="D46" s="10">
        <v>8.7899999999999991</v>
      </c>
      <c r="E46" s="10">
        <f t="shared" si="0"/>
        <v>23.92</v>
      </c>
      <c r="F46" s="46">
        <v>500</v>
      </c>
      <c r="G46" s="8">
        <f t="shared" si="1"/>
        <v>11960</v>
      </c>
      <c r="H46" s="8">
        <f t="shared" si="2"/>
        <v>2392</v>
      </c>
      <c r="I46" s="8">
        <f t="shared" si="3"/>
        <v>14352</v>
      </c>
      <c r="J46" s="43"/>
    </row>
    <row r="47" spans="1:10" x14ac:dyDescent="0.2">
      <c r="A47" s="14">
        <v>109</v>
      </c>
      <c r="B47" s="14" t="s">
        <v>11</v>
      </c>
      <c r="C47" s="7">
        <v>16.5</v>
      </c>
      <c r="D47" s="8">
        <v>9.59</v>
      </c>
      <c r="E47" s="10">
        <f t="shared" si="0"/>
        <v>26.09</v>
      </c>
      <c r="F47" s="46">
        <v>500</v>
      </c>
      <c r="G47" s="8">
        <f t="shared" si="1"/>
        <v>13045</v>
      </c>
      <c r="H47" s="8">
        <f t="shared" si="2"/>
        <v>2609</v>
      </c>
      <c r="I47" s="8">
        <f t="shared" si="3"/>
        <v>15654</v>
      </c>
      <c r="J47" s="43"/>
    </row>
    <row r="48" spans="1:10" x14ac:dyDescent="0.2">
      <c r="A48" s="14">
        <v>110</v>
      </c>
      <c r="B48" s="14" t="s">
        <v>11</v>
      </c>
      <c r="C48" s="7">
        <v>16.5</v>
      </c>
      <c r="D48" s="8">
        <v>9.59</v>
      </c>
      <c r="E48" s="10">
        <f t="shared" si="0"/>
        <v>26.09</v>
      </c>
      <c r="F48" s="46">
        <v>500</v>
      </c>
      <c r="G48" s="8">
        <f t="shared" si="1"/>
        <v>13045</v>
      </c>
      <c r="H48" s="8">
        <f t="shared" si="2"/>
        <v>2609</v>
      </c>
      <c r="I48" s="8">
        <f t="shared" si="3"/>
        <v>15654</v>
      </c>
      <c r="J48" s="43"/>
    </row>
    <row r="49" spans="1:10" x14ac:dyDescent="0.2">
      <c r="A49" s="14">
        <v>111</v>
      </c>
      <c r="B49" s="14" t="s">
        <v>11</v>
      </c>
      <c r="C49" s="7">
        <v>20.9</v>
      </c>
      <c r="D49" s="8">
        <v>12.14</v>
      </c>
      <c r="E49" s="10">
        <f t="shared" si="0"/>
        <v>33.04</v>
      </c>
      <c r="F49" s="46">
        <v>500</v>
      </c>
      <c r="G49" s="8">
        <f t="shared" si="1"/>
        <v>16520</v>
      </c>
      <c r="H49" s="8">
        <f t="shared" si="2"/>
        <v>3304</v>
      </c>
      <c r="I49" s="8">
        <f t="shared" si="3"/>
        <v>19824</v>
      </c>
      <c r="J49" s="43"/>
    </row>
    <row r="50" spans="1:10" x14ac:dyDescent="0.2">
      <c r="A50" s="14">
        <v>112</v>
      </c>
      <c r="B50" s="14" t="s">
        <v>11</v>
      </c>
      <c r="C50" s="6">
        <v>21.45</v>
      </c>
      <c r="D50" s="10">
        <v>12.46</v>
      </c>
      <c r="E50" s="10">
        <f t="shared" si="0"/>
        <v>33.909999999999997</v>
      </c>
      <c r="F50" s="46">
        <v>500</v>
      </c>
      <c r="G50" s="8">
        <f t="shared" si="1"/>
        <v>16955</v>
      </c>
      <c r="H50" s="8">
        <f t="shared" si="2"/>
        <v>3391</v>
      </c>
      <c r="I50" s="8">
        <f t="shared" si="3"/>
        <v>20346</v>
      </c>
      <c r="J50" s="43"/>
    </row>
    <row r="51" spans="1:10" x14ac:dyDescent="0.2">
      <c r="A51" s="14">
        <v>113</v>
      </c>
      <c r="B51" s="14" t="s">
        <v>11</v>
      </c>
      <c r="C51" s="7">
        <v>16.5</v>
      </c>
      <c r="D51" s="8">
        <v>9.59</v>
      </c>
      <c r="E51" s="10">
        <f t="shared" si="0"/>
        <v>26.09</v>
      </c>
      <c r="F51" s="46"/>
      <c r="G51" s="8">
        <f t="shared" si="1"/>
        <v>0</v>
      </c>
      <c r="H51" s="8">
        <f t="shared" si="2"/>
        <v>0</v>
      </c>
      <c r="I51" s="8">
        <f t="shared" si="3"/>
        <v>0</v>
      </c>
      <c r="J51" s="54" t="s">
        <v>42</v>
      </c>
    </row>
    <row r="52" spans="1:10" x14ac:dyDescent="0.2">
      <c r="A52" s="14">
        <v>114</v>
      </c>
      <c r="B52" s="14" t="s">
        <v>11</v>
      </c>
      <c r="C52" s="7">
        <v>16.5</v>
      </c>
      <c r="D52" s="8">
        <v>9.59</v>
      </c>
      <c r="E52" s="10">
        <f t="shared" si="0"/>
        <v>26.09</v>
      </c>
      <c r="F52" s="46"/>
      <c r="G52" s="8">
        <f t="shared" si="1"/>
        <v>0</v>
      </c>
      <c r="H52" s="8">
        <f t="shared" si="2"/>
        <v>0</v>
      </c>
      <c r="I52" s="8">
        <f t="shared" si="3"/>
        <v>0</v>
      </c>
      <c r="J52" s="54" t="s">
        <v>42</v>
      </c>
    </row>
    <row r="53" spans="1:10" x14ac:dyDescent="0.2">
      <c r="A53" s="14">
        <v>115</v>
      </c>
      <c r="B53" s="14" t="s">
        <v>11</v>
      </c>
      <c r="C53" s="6">
        <v>16.510000000000002</v>
      </c>
      <c r="D53" s="10">
        <v>9.59</v>
      </c>
      <c r="E53" s="8">
        <f t="shared" si="0"/>
        <v>26.1</v>
      </c>
      <c r="F53" s="46"/>
      <c r="G53" s="8">
        <f t="shared" si="1"/>
        <v>0</v>
      </c>
      <c r="H53" s="8">
        <f t="shared" si="2"/>
        <v>0</v>
      </c>
      <c r="I53" s="8">
        <f t="shared" si="3"/>
        <v>0</v>
      </c>
      <c r="J53" s="54" t="s">
        <v>42</v>
      </c>
    </row>
    <row r="54" spans="1:10" x14ac:dyDescent="0.2">
      <c r="A54" s="14">
        <v>116</v>
      </c>
      <c r="B54" s="14" t="s">
        <v>11</v>
      </c>
      <c r="C54" s="6">
        <v>16.489999999999998</v>
      </c>
      <c r="D54" s="10">
        <v>9.58</v>
      </c>
      <c r="E54" s="10">
        <f t="shared" si="0"/>
        <v>26.07</v>
      </c>
      <c r="F54" s="46"/>
      <c r="G54" s="8">
        <f t="shared" si="1"/>
        <v>0</v>
      </c>
      <c r="H54" s="8">
        <f t="shared" si="2"/>
        <v>0</v>
      </c>
      <c r="I54" s="8">
        <f t="shared" si="3"/>
        <v>0</v>
      </c>
      <c r="J54" s="54" t="s">
        <v>42</v>
      </c>
    </row>
    <row r="55" spans="1:10" x14ac:dyDescent="0.2">
      <c r="A55" s="14">
        <v>117</v>
      </c>
      <c r="B55" s="14" t="s">
        <v>11</v>
      </c>
      <c r="C55" s="6">
        <v>21.42</v>
      </c>
      <c r="D55" s="10">
        <v>12.45</v>
      </c>
      <c r="E55" s="10">
        <f t="shared" si="0"/>
        <v>33.870000000000005</v>
      </c>
      <c r="F55" s="46"/>
      <c r="G55" s="8">
        <f t="shared" si="1"/>
        <v>0</v>
      </c>
      <c r="H55" s="8">
        <f t="shared" si="2"/>
        <v>0</v>
      </c>
      <c r="I55" s="8">
        <f t="shared" si="3"/>
        <v>0</v>
      </c>
      <c r="J55" s="54" t="s">
        <v>47</v>
      </c>
    </row>
    <row r="56" spans="1:10" x14ac:dyDescent="0.2">
      <c r="A56" s="14">
        <v>118</v>
      </c>
      <c r="B56" s="14" t="s">
        <v>11</v>
      </c>
      <c r="C56" s="6">
        <v>21.48</v>
      </c>
      <c r="D56" s="10">
        <v>12.48</v>
      </c>
      <c r="E56" s="10">
        <f t="shared" si="0"/>
        <v>33.96</v>
      </c>
      <c r="F56" s="46">
        <v>500</v>
      </c>
      <c r="G56" s="8">
        <f t="shared" si="1"/>
        <v>16980</v>
      </c>
      <c r="H56" s="8">
        <f t="shared" si="2"/>
        <v>3396</v>
      </c>
      <c r="I56" s="8">
        <f t="shared" si="3"/>
        <v>20376</v>
      </c>
      <c r="J56" s="43"/>
    </row>
    <row r="57" spans="1:10" x14ac:dyDescent="0.2">
      <c r="A57" s="14">
        <v>119</v>
      </c>
      <c r="B57" s="14" t="s">
        <v>11</v>
      </c>
      <c r="C57" s="6">
        <v>17.25</v>
      </c>
      <c r="D57" s="10">
        <v>10.02</v>
      </c>
      <c r="E57" s="10">
        <f t="shared" si="0"/>
        <v>27.27</v>
      </c>
      <c r="F57" s="46">
        <v>500</v>
      </c>
      <c r="G57" s="8">
        <f t="shared" si="1"/>
        <v>13635</v>
      </c>
      <c r="H57" s="8">
        <f t="shared" si="2"/>
        <v>2727</v>
      </c>
      <c r="I57" s="8">
        <f t="shared" si="3"/>
        <v>16362</v>
      </c>
      <c r="J57" s="43"/>
    </row>
    <row r="58" spans="1:10" x14ac:dyDescent="0.2">
      <c r="A58" s="14">
        <v>121</v>
      </c>
      <c r="B58" s="14" t="s">
        <v>11</v>
      </c>
      <c r="C58" s="6">
        <v>16.53</v>
      </c>
      <c r="D58" s="10">
        <v>9.61</v>
      </c>
      <c r="E58" s="10">
        <f t="shared" si="0"/>
        <v>26.14</v>
      </c>
      <c r="F58" s="46">
        <v>500</v>
      </c>
      <c r="G58" s="8">
        <f t="shared" si="1"/>
        <v>13070</v>
      </c>
      <c r="H58" s="8">
        <f t="shared" si="2"/>
        <v>2614</v>
      </c>
      <c r="I58" s="8">
        <f t="shared" si="3"/>
        <v>15684</v>
      </c>
      <c r="J58" s="43"/>
    </row>
    <row r="59" spans="1:10" x14ac:dyDescent="0.2">
      <c r="A59" s="26" t="s">
        <v>23</v>
      </c>
      <c r="B59" s="27"/>
      <c r="C59" s="27"/>
      <c r="D59" s="27"/>
      <c r="E59" s="27"/>
      <c r="F59" s="4"/>
      <c r="G59" s="4"/>
      <c r="H59" s="8">
        <f t="shared" si="2"/>
        <v>0</v>
      </c>
      <c r="I59" s="8">
        <f t="shared" si="3"/>
        <v>0</v>
      </c>
      <c r="J59" s="4"/>
    </row>
    <row r="60" spans="1:10" x14ac:dyDescent="0.2">
      <c r="A60" s="6">
        <v>4</v>
      </c>
      <c r="B60" s="28" t="s">
        <v>12</v>
      </c>
      <c r="C60" s="6">
        <v>15.81</v>
      </c>
      <c r="D60" s="10">
        <v>9.19</v>
      </c>
      <c r="E60" s="8">
        <f t="shared" ref="E60:E93" si="4">C60+D60</f>
        <v>25</v>
      </c>
      <c r="F60" s="46"/>
      <c r="G60" s="8">
        <f t="shared" ref="G60:G93" si="5">(C60+D60)*F60</f>
        <v>0</v>
      </c>
      <c r="H60" s="8">
        <f t="shared" si="2"/>
        <v>0</v>
      </c>
      <c r="I60" s="8">
        <f t="shared" si="3"/>
        <v>0</v>
      </c>
      <c r="J60" s="54" t="s">
        <v>42</v>
      </c>
    </row>
    <row r="61" spans="1:10" x14ac:dyDescent="0.2">
      <c r="A61" s="6">
        <v>5</v>
      </c>
      <c r="B61" s="28" t="s">
        <v>12</v>
      </c>
      <c r="C61" s="6">
        <v>21.45</v>
      </c>
      <c r="D61" s="10">
        <v>12.46</v>
      </c>
      <c r="E61" s="10">
        <f t="shared" si="4"/>
        <v>33.909999999999997</v>
      </c>
      <c r="F61" s="46"/>
      <c r="G61" s="8">
        <f t="shared" si="5"/>
        <v>0</v>
      </c>
      <c r="H61" s="8">
        <f t="shared" si="2"/>
        <v>0</v>
      </c>
      <c r="I61" s="8">
        <f t="shared" si="3"/>
        <v>0</v>
      </c>
      <c r="J61" s="54" t="s">
        <v>42</v>
      </c>
    </row>
    <row r="62" spans="1:10" x14ac:dyDescent="0.2">
      <c r="A62" s="6">
        <v>6</v>
      </c>
      <c r="B62" s="28" t="s">
        <v>12</v>
      </c>
      <c r="C62" s="6">
        <v>21.45</v>
      </c>
      <c r="D62" s="10">
        <v>12.46</v>
      </c>
      <c r="E62" s="10">
        <f t="shared" si="4"/>
        <v>33.909999999999997</v>
      </c>
      <c r="F62" s="46"/>
      <c r="G62" s="8">
        <f t="shared" si="5"/>
        <v>0</v>
      </c>
      <c r="H62" s="8">
        <f t="shared" si="2"/>
        <v>0</v>
      </c>
      <c r="I62" s="8">
        <f t="shared" si="3"/>
        <v>0</v>
      </c>
      <c r="J62" s="54" t="s">
        <v>42</v>
      </c>
    </row>
    <row r="63" spans="1:10" x14ac:dyDescent="0.2">
      <c r="A63" s="6">
        <v>7</v>
      </c>
      <c r="B63" s="28" t="s">
        <v>12</v>
      </c>
      <c r="C63" s="6">
        <v>15.81</v>
      </c>
      <c r="D63" s="10">
        <v>9.19</v>
      </c>
      <c r="E63" s="8">
        <f t="shared" si="4"/>
        <v>25</v>
      </c>
      <c r="F63" s="46"/>
      <c r="G63" s="8">
        <f t="shared" si="5"/>
        <v>0</v>
      </c>
      <c r="H63" s="8">
        <f t="shared" si="2"/>
        <v>0</v>
      </c>
      <c r="I63" s="8">
        <f t="shared" si="3"/>
        <v>0</v>
      </c>
      <c r="J63" s="54" t="s">
        <v>42</v>
      </c>
    </row>
    <row r="64" spans="1:10" x14ac:dyDescent="0.2">
      <c r="A64" s="6">
        <v>8</v>
      </c>
      <c r="B64" s="28" t="s">
        <v>12</v>
      </c>
      <c r="C64" s="6">
        <v>19.690000000000001</v>
      </c>
      <c r="D64" s="10">
        <v>11.44</v>
      </c>
      <c r="E64" s="10">
        <f t="shared" si="4"/>
        <v>31.130000000000003</v>
      </c>
      <c r="F64" s="46"/>
      <c r="G64" s="8">
        <f t="shared" si="5"/>
        <v>0</v>
      </c>
      <c r="H64" s="8">
        <f t="shared" si="2"/>
        <v>0</v>
      </c>
      <c r="I64" s="8">
        <f t="shared" si="3"/>
        <v>0</v>
      </c>
      <c r="J64" s="54" t="s">
        <v>42</v>
      </c>
    </row>
    <row r="65" spans="1:10" x14ac:dyDescent="0.2">
      <c r="A65" s="6">
        <v>9</v>
      </c>
      <c r="B65" s="28" t="s">
        <v>12</v>
      </c>
      <c r="C65" s="6">
        <v>26.72</v>
      </c>
      <c r="D65" s="10">
        <v>15.53</v>
      </c>
      <c r="E65" s="10">
        <f t="shared" si="4"/>
        <v>42.25</v>
      </c>
      <c r="F65" s="46"/>
      <c r="G65" s="8">
        <f t="shared" si="5"/>
        <v>0</v>
      </c>
      <c r="H65" s="8">
        <f t="shared" si="2"/>
        <v>0</v>
      </c>
      <c r="I65" s="8">
        <f t="shared" si="3"/>
        <v>0</v>
      </c>
      <c r="J65" s="54" t="s">
        <v>42</v>
      </c>
    </row>
    <row r="66" spans="1:10" x14ac:dyDescent="0.2">
      <c r="A66" s="6">
        <v>10</v>
      </c>
      <c r="B66" s="28" t="s">
        <v>12</v>
      </c>
      <c r="C66" s="6">
        <v>26.71</v>
      </c>
      <c r="D66" s="10">
        <v>15.52</v>
      </c>
      <c r="E66" s="10">
        <f t="shared" si="4"/>
        <v>42.230000000000004</v>
      </c>
      <c r="F66" s="46">
        <v>500</v>
      </c>
      <c r="G66" s="8">
        <f t="shared" si="5"/>
        <v>21115.000000000004</v>
      </c>
      <c r="H66" s="8">
        <f t="shared" si="2"/>
        <v>4223.0000000000009</v>
      </c>
      <c r="I66" s="8">
        <f t="shared" si="3"/>
        <v>25338.000000000004</v>
      </c>
      <c r="J66" s="54"/>
    </row>
    <row r="67" spans="1:10" x14ac:dyDescent="0.2">
      <c r="A67" s="6">
        <v>11</v>
      </c>
      <c r="B67" s="28" t="s">
        <v>12</v>
      </c>
      <c r="C67" s="6">
        <v>19.690000000000001</v>
      </c>
      <c r="D67" s="10">
        <v>11.44</v>
      </c>
      <c r="E67" s="10">
        <f t="shared" si="4"/>
        <v>31.130000000000003</v>
      </c>
      <c r="F67" s="46">
        <v>500</v>
      </c>
      <c r="G67" s="8">
        <f t="shared" si="5"/>
        <v>15565.000000000002</v>
      </c>
      <c r="H67" s="8">
        <f t="shared" si="2"/>
        <v>3113.0000000000005</v>
      </c>
      <c r="I67" s="8">
        <f t="shared" si="3"/>
        <v>18678.000000000004</v>
      </c>
      <c r="J67" s="54"/>
    </row>
    <row r="68" spans="1:10" x14ac:dyDescent="0.2">
      <c r="A68" s="6">
        <v>12</v>
      </c>
      <c r="B68" s="28" t="s">
        <v>12</v>
      </c>
      <c r="C68" s="6">
        <v>19.690000000000001</v>
      </c>
      <c r="D68" s="10">
        <v>11.44</v>
      </c>
      <c r="E68" s="10">
        <f t="shared" si="4"/>
        <v>31.130000000000003</v>
      </c>
      <c r="F68" s="46">
        <v>500</v>
      </c>
      <c r="G68" s="8">
        <f t="shared" si="5"/>
        <v>15565.000000000002</v>
      </c>
      <c r="H68" s="8">
        <f t="shared" si="2"/>
        <v>3113.0000000000005</v>
      </c>
      <c r="I68" s="8">
        <f t="shared" si="3"/>
        <v>18678.000000000004</v>
      </c>
      <c r="J68" s="54"/>
    </row>
    <row r="69" spans="1:10" x14ac:dyDescent="0.2">
      <c r="A69" s="6">
        <v>13</v>
      </c>
      <c r="B69" s="28" t="s">
        <v>12</v>
      </c>
      <c r="C69" s="6">
        <v>20.76</v>
      </c>
      <c r="D69" s="10">
        <v>12.06</v>
      </c>
      <c r="E69" s="10">
        <f t="shared" si="4"/>
        <v>32.82</v>
      </c>
      <c r="F69" s="46">
        <v>500</v>
      </c>
      <c r="G69" s="8">
        <f t="shared" si="5"/>
        <v>16410</v>
      </c>
      <c r="H69" s="8">
        <f t="shared" ref="H69:H132" si="6">(G69*20%)</f>
        <v>3282</v>
      </c>
      <c r="I69" s="8">
        <f t="shared" si="3"/>
        <v>19692</v>
      </c>
      <c r="J69" s="54"/>
    </row>
    <row r="70" spans="1:10" x14ac:dyDescent="0.2">
      <c r="A70" s="6">
        <v>42</v>
      </c>
      <c r="B70" s="28" t="s">
        <v>12</v>
      </c>
      <c r="C70" s="6">
        <v>21.23</v>
      </c>
      <c r="D70" s="10">
        <v>12.34</v>
      </c>
      <c r="E70" s="10">
        <f t="shared" si="4"/>
        <v>33.57</v>
      </c>
      <c r="F70" s="46">
        <v>500</v>
      </c>
      <c r="G70" s="8">
        <f t="shared" si="5"/>
        <v>16785</v>
      </c>
      <c r="H70" s="8">
        <f t="shared" si="6"/>
        <v>3357</v>
      </c>
      <c r="I70" s="8">
        <f t="shared" ref="I70:I133" si="7">(G70+H70)</f>
        <v>20142</v>
      </c>
      <c r="J70" s="54"/>
    </row>
    <row r="71" spans="1:10" x14ac:dyDescent="0.2">
      <c r="A71" s="6">
        <v>43</v>
      </c>
      <c r="B71" s="28" t="s">
        <v>12</v>
      </c>
      <c r="C71" s="6">
        <v>9.81</v>
      </c>
      <c r="D71" s="8">
        <v>5.7</v>
      </c>
      <c r="E71" s="10">
        <f t="shared" si="4"/>
        <v>15.510000000000002</v>
      </c>
      <c r="F71" s="46">
        <v>500</v>
      </c>
      <c r="G71" s="8">
        <f t="shared" si="5"/>
        <v>7755.0000000000009</v>
      </c>
      <c r="H71" s="8">
        <f t="shared" si="6"/>
        <v>1551.0000000000002</v>
      </c>
      <c r="I71" s="8">
        <f t="shared" si="7"/>
        <v>9306.0000000000018</v>
      </c>
      <c r="J71" s="54"/>
    </row>
    <row r="72" spans="1:10" x14ac:dyDescent="0.2">
      <c r="A72" s="6">
        <v>50</v>
      </c>
      <c r="B72" s="28" t="s">
        <v>12</v>
      </c>
      <c r="C72" s="6">
        <v>11.96</v>
      </c>
      <c r="D72" s="10">
        <v>6.95</v>
      </c>
      <c r="E72" s="10">
        <f t="shared" si="4"/>
        <v>18.91</v>
      </c>
      <c r="F72" s="46">
        <v>500</v>
      </c>
      <c r="G72" s="8">
        <f t="shared" si="5"/>
        <v>9455</v>
      </c>
      <c r="H72" s="8">
        <f t="shared" si="6"/>
        <v>1891</v>
      </c>
      <c r="I72" s="8">
        <f t="shared" si="7"/>
        <v>11346</v>
      </c>
      <c r="J72" s="54"/>
    </row>
    <row r="73" spans="1:10" x14ac:dyDescent="0.2">
      <c r="A73" s="6">
        <v>51</v>
      </c>
      <c r="B73" s="28" t="s">
        <v>12</v>
      </c>
      <c r="C73" s="6">
        <v>15.81</v>
      </c>
      <c r="D73" s="10">
        <v>9.19</v>
      </c>
      <c r="E73" s="8">
        <f t="shared" si="4"/>
        <v>25</v>
      </c>
      <c r="F73" s="46">
        <v>0</v>
      </c>
      <c r="G73" s="8">
        <f t="shared" si="5"/>
        <v>0</v>
      </c>
      <c r="H73" s="8">
        <f t="shared" si="6"/>
        <v>0</v>
      </c>
      <c r="I73" s="8">
        <f t="shared" si="7"/>
        <v>0</v>
      </c>
      <c r="J73" s="54" t="s">
        <v>42</v>
      </c>
    </row>
    <row r="74" spans="1:10" x14ac:dyDescent="0.2">
      <c r="A74" s="6">
        <v>52</v>
      </c>
      <c r="B74" s="28" t="s">
        <v>12</v>
      </c>
      <c r="C74" s="6">
        <v>15.81</v>
      </c>
      <c r="D74" s="10">
        <v>9.19</v>
      </c>
      <c r="E74" s="8">
        <f t="shared" si="4"/>
        <v>25</v>
      </c>
      <c r="F74" s="46"/>
      <c r="G74" s="8">
        <f t="shared" si="5"/>
        <v>0</v>
      </c>
      <c r="H74" s="8">
        <f t="shared" si="6"/>
        <v>0</v>
      </c>
      <c r="I74" s="8">
        <f t="shared" si="7"/>
        <v>0</v>
      </c>
      <c r="J74" s="54" t="s">
        <v>42</v>
      </c>
    </row>
    <row r="75" spans="1:10" x14ac:dyDescent="0.2">
      <c r="A75" s="6">
        <v>53</v>
      </c>
      <c r="B75" s="28" t="s">
        <v>12</v>
      </c>
      <c r="C75" s="6">
        <v>19.059999999999999</v>
      </c>
      <c r="D75" s="10">
        <v>11.08</v>
      </c>
      <c r="E75" s="10">
        <f t="shared" si="4"/>
        <v>30.14</v>
      </c>
      <c r="F75" s="46"/>
      <c r="G75" s="8">
        <f t="shared" si="5"/>
        <v>0</v>
      </c>
      <c r="H75" s="8">
        <f t="shared" si="6"/>
        <v>0</v>
      </c>
      <c r="I75" s="8">
        <f t="shared" si="7"/>
        <v>0</v>
      </c>
      <c r="J75" s="64" t="s">
        <v>42</v>
      </c>
    </row>
    <row r="76" spans="1:10" x14ac:dyDescent="0.2">
      <c r="A76" s="6">
        <v>54</v>
      </c>
      <c r="B76" s="28" t="s">
        <v>12</v>
      </c>
      <c r="C76" s="7">
        <v>14.4</v>
      </c>
      <c r="D76" s="8">
        <v>8.3699999999999992</v>
      </c>
      <c r="E76" s="8">
        <f t="shared" si="4"/>
        <v>22.77</v>
      </c>
      <c r="F76" s="46"/>
      <c r="G76" s="8">
        <f t="shared" si="5"/>
        <v>0</v>
      </c>
      <c r="H76" s="8">
        <f t="shared" si="6"/>
        <v>0</v>
      </c>
      <c r="I76" s="8">
        <f t="shared" si="7"/>
        <v>0</v>
      </c>
      <c r="J76" s="54" t="s">
        <v>42</v>
      </c>
    </row>
    <row r="77" spans="1:10" x14ac:dyDescent="0.2">
      <c r="A77" s="6">
        <v>68</v>
      </c>
      <c r="B77" s="14" t="s">
        <v>11</v>
      </c>
      <c r="C77" s="6">
        <v>12.19</v>
      </c>
      <c r="D77" s="10">
        <v>7.08</v>
      </c>
      <c r="E77" s="10">
        <f t="shared" si="4"/>
        <v>19.27</v>
      </c>
      <c r="F77" s="46">
        <v>500</v>
      </c>
      <c r="G77" s="8">
        <f t="shared" si="5"/>
        <v>9635</v>
      </c>
      <c r="H77" s="8">
        <f t="shared" si="6"/>
        <v>1927</v>
      </c>
      <c r="I77" s="8">
        <f t="shared" si="7"/>
        <v>11562</v>
      </c>
      <c r="J77" s="43"/>
    </row>
    <row r="78" spans="1:10" x14ac:dyDescent="0.2">
      <c r="A78" s="6">
        <v>69</v>
      </c>
      <c r="B78" s="14" t="s">
        <v>11</v>
      </c>
      <c r="C78" s="6">
        <v>15.81</v>
      </c>
      <c r="D78" s="10">
        <v>9.19</v>
      </c>
      <c r="E78" s="8">
        <f t="shared" si="4"/>
        <v>25</v>
      </c>
      <c r="F78" s="46">
        <v>500</v>
      </c>
      <c r="G78" s="8">
        <f t="shared" si="5"/>
        <v>12500</v>
      </c>
      <c r="H78" s="8">
        <f t="shared" si="6"/>
        <v>2500</v>
      </c>
      <c r="I78" s="8">
        <f t="shared" si="7"/>
        <v>15000</v>
      </c>
      <c r="J78" s="54"/>
    </row>
    <row r="79" spans="1:10" x14ac:dyDescent="0.2">
      <c r="A79" s="6">
        <v>70</v>
      </c>
      <c r="B79" s="14" t="s">
        <v>11</v>
      </c>
      <c r="C79" s="6">
        <v>15.81</v>
      </c>
      <c r="D79" s="10">
        <v>9.19</v>
      </c>
      <c r="E79" s="8">
        <f t="shared" si="4"/>
        <v>25</v>
      </c>
      <c r="F79" s="46">
        <v>500</v>
      </c>
      <c r="G79" s="8">
        <f t="shared" si="5"/>
        <v>12500</v>
      </c>
      <c r="H79" s="8">
        <f t="shared" si="6"/>
        <v>2500</v>
      </c>
      <c r="I79" s="8">
        <f t="shared" si="7"/>
        <v>15000</v>
      </c>
      <c r="J79" s="54"/>
    </row>
    <row r="80" spans="1:10" x14ac:dyDescent="0.2">
      <c r="A80" s="6">
        <v>71</v>
      </c>
      <c r="B80" s="14" t="s">
        <v>11</v>
      </c>
      <c r="C80" s="6">
        <v>20.76</v>
      </c>
      <c r="D80" s="10">
        <v>12.06</v>
      </c>
      <c r="E80" s="10">
        <f t="shared" si="4"/>
        <v>32.82</v>
      </c>
      <c r="F80" s="46">
        <v>500</v>
      </c>
      <c r="G80" s="8">
        <f t="shared" si="5"/>
        <v>16410</v>
      </c>
      <c r="H80" s="8">
        <f t="shared" si="6"/>
        <v>3282</v>
      </c>
      <c r="I80" s="8">
        <f t="shared" si="7"/>
        <v>19692</v>
      </c>
      <c r="J80" s="43"/>
    </row>
    <row r="81" spans="1:10" x14ac:dyDescent="0.2">
      <c r="A81" s="6">
        <v>72</v>
      </c>
      <c r="B81" s="14" t="s">
        <v>11</v>
      </c>
      <c r="C81" s="6">
        <v>14.28</v>
      </c>
      <c r="D81" s="8">
        <v>8.3000000000000007</v>
      </c>
      <c r="E81" s="10">
        <f t="shared" si="4"/>
        <v>22.58</v>
      </c>
      <c r="F81" s="46">
        <v>500</v>
      </c>
      <c r="G81" s="8">
        <f t="shared" si="5"/>
        <v>11290</v>
      </c>
      <c r="H81" s="8">
        <f t="shared" si="6"/>
        <v>2258</v>
      </c>
      <c r="I81" s="8">
        <f t="shared" si="7"/>
        <v>13548</v>
      </c>
      <c r="J81" s="43"/>
    </row>
    <row r="82" spans="1:10" x14ac:dyDescent="0.2">
      <c r="A82" s="6">
        <v>83</v>
      </c>
      <c r="B82" s="14" t="s">
        <v>11</v>
      </c>
      <c r="C82" s="6">
        <v>15.81</v>
      </c>
      <c r="D82" s="10">
        <v>9.19</v>
      </c>
      <c r="E82" s="8">
        <f t="shared" si="4"/>
        <v>25</v>
      </c>
      <c r="F82" s="46">
        <v>500</v>
      </c>
      <c r="G82" s="8">
        <f t="shared" si="5"/>
        <v>12500</v>
      </c>
      <c r="H82" s="8">
        <f t="shared" si="6"/>
        <v>2500</v>
      </c>
      <c r="I82" s="8">
        <f t="shared" si="7"/>
        <v>15000</v>
      </c>
      <c r="J82" s="43"/>
    </row>
    <row r="83" spans="1:10" x14ac:dyDescent="0.2">
      <c r="A83" s="6">
        <v>84</v>
      </c>
      <c r="B83" s="14" t="s">
        <v>11</v>
      </c>
      <c r="C83" s="6">
        <v>21.45</v>
      </c>
      <c r="D83" s="10">
        <v>12.46</v>
      </c>
      <c r="E83" s="10">
        <f t="shared" si="4"/>
        <v>33.909999999999997</v>
      </c>
      <c r="F83" s="46">
        <v>500</v>
      </c>
      <c r="G83" s="8">
        <f t="shared" si="5"/>
        <v>16955</v>
      </c>
      <c r="H83" s="8">
        <f t="shared" si="6"/>
        <v>3391</v>
      </c>
      <c r="I83" s="8">
        <f t="shared" si="7"/>
        <v>20346</v>
      </c>
      <c r="J83" s="43"/>
    </row>
    <row r="84" spans="1:10" x14ac:dyDescent="0.2">
      <c r="A84" s="6">
        <v>85</v>
      </c>
      <c r="B84" s="14" t="s">
        <v>11</v>
      </c>
      <c r="C84" s="6">
        <v>21.45</v>
      </c>
      <c r="D84" s="10">
        <v>12.46</v>
      </c>
      <c r="E84" s="10">
        <f t="shared" si="4"/>
        <v>33.909999999999997</v>
      </c>
      <c r="F84" s="46">
        <v>500</v>
      </c>
      <c r="G84" s="8">
        <f t="shared" si="5"/>
        <v>16955</v>
      </c>
      <c r="H84" s="8">
        <f t="shared" si="6"/>
        <v>3391</v>
      </c>
      <c r="I84" s="8">
        <f t="shared" si="7"/>
        <v>20346</v>
      </c>
      <c r="J84" s="43"/>
    </row>
    <row r="85" spans="1:10" x14ac:dyDescent="0.2">
      <c r="A85" s="6">
        <v>86</v>
      </c>
      <c r="B85" s="14" t="s">
        <v>11</v>
      </c>
      <c r="C85" s="6">
        <v>15.81</v>
      </c>
      <c r="D85" s="10">
        <v>9.19</v>
      </c>
      <c r="E85" s="8">
        <f t="shared" si="4"/>
        <v>25</v>
      </c>
      <c r="F85" s="46">
        <v>500</v>
      </c>
      <c r="G85" s="8">
        <f t="shared" si="5"/>
        <v>12500</v>
      </c>
      <c r="H85" s="8">
        <f t="shared" si="6"/>
        <v>2500</v>
      </c>
      <c r="I85" s="8">
        <f t="shared" si="7"/>
        <v>15000</v>
      </c>
      <c r="J85" s="43"/>
    </row>
    <row r="86" spans="1:10" x14ac:dyDescent="0.2">
      <c r="A86" s="6">
        <v>87</v>
      </c>
      <c r="B86" s="14" t="s">
        <v>11</v>
      </c>
      <c r="C86" s="6">
        <v>19.690000000000001</v>
      </c>
      <c r="D86" s="10">
        <v>11.44</v>
      </c>
      <c r="E86" s="10">
        <f t="shared" si="4"/>
        <v>31.130000000000003</v>
      </c>
      <c r="F86" s="46"/>
      <c r="G86" s="8">
        <f t="shared" si="5"/>
        <v>0</v>
      </c>
      <c r="H86" s="8">
        <f t="shared" si="6"/>
        <v>0</v>
      </c>
      <c r="I86" s="8">
        <f t="shared" si="7"/>
        <v>0</v>
      </c>
      <c r="J86" s="53" t="s">
        <v>42</v>
      </c>
    </row>
    <row r="87" spans="1:10" x14ac:dyDescent="0.2">
      <c r="A87" s="6">
        <v>88</v>
      </c>
      <c r="B87" s="14" t="s">
        <v>11</v>
      </c>
      <c r="C87" s="6">
        <v>26.71</v>
      </c>
      <c r="D87" s="10">
        <v>15.52</v>
      </c>
      <c r="E87" s="10">
        <f t="shared" si="4"/>
        <v>42.230000000000004</v>
      </c>
      <c r="F87" s="46"/>
      <c r="G87" s="8">
        <f t="shared" si="5"/>
        <v>0</v>
      </c>
      <c r="H87" s="8">
        <f t="shared" si="6"/>
        <v>0</v>
      </c>
      <c r="I87" s="8">
        <f t="shared" si="7"/>
        <v>0</v>
      </c>
      <c r="J87" s="53" t="s">
        <v>42</v>
      </c>
    </row>
    <row r="88" spans="1:10" x14ac:dyDescent="0.2">
      <c r="A88" s="6">
        <v>89</v>
      </c>
      <c r="B88" s="14" t="s">
        <v>11</v>
      </c>
      <c r="C88" s="6">
        <v>26.72</v>
      </c>
      <c r="D88" s="10">
        <v>15.53</v>
      </c>
      <c r="E88" s="10">
        <f t="shared" si="4"/>
        <v>42.25</v>
      </c>
      <c r="F88" s="46">
        <v>500</v>
      </c>
      <c r="G88" s="8">
        <f t="shared" si="5"/>
        <v>21125</v>
      </c>
      <c r="H88" s="8">
        <f t="shared" si="6"/>
        <v>4225</v>
      </c>
      <c r="I88" s="8">
        <f t="shared" si="7"/>
        <v>25350</v>
      </c>
      <c r="J88" s="43"/>
    </row>
    <row r="89" spans="1:10" x14ac:dyDescent="0.2">
      <c r="A89" s="6">
        <v>90</v>
      </c>
      <c r="B89" s="14" t="s">
        <v>11</v>
      </c>
      <c r="C89" s="6">
        <v>19.690000000000001</v>
      </c>
      <c r="D89" s="10">
        <v>11.44</v>
      </c>
      <c r="E89" s="10">
        <f t="shared" si="4"/>
        <v>31.130000000000003</v>
      </c>
      <c r="F89" s="46">
        <v>500</v>
      </c>
      <c r="G89" s="8">
        <f t="shared" si="5"/>
        <v>15565.000000000002</v>
      </c>
      <c r="H89" s="8">
        <f t="shared" si="6"/>
        <v>3113.0000000000005</v>
      </c>
      <c r="I89" s="8">
        <f t="shared" si="7"/>
        <v>18678.000000000004</v>
      </c>
      <c r="J89" s="43"/>
    </row>
    <row r="90" spans="1:10" x14ac:dyDescent="0.2">
      <c r="A90" s="6">
        <v>91</v>
      </c>
      <c r="B90" s="14" t="s">
        <v>11</v>
      </c>
      <c r="C90" s="6">
        <v>19.690000000000001</v>
      </c>
      <c r="D90" s="10">
        <v>11.44</v>
      </c>
      <c r="E90" s="10">
        <f t="shared" si="4"/>
        <v>31.130000000000003</v>
      </c>
      <c r="F90" s="46">
        <v>500</v>
      </c>
      <c r="G90" s="8">
        <f t="shared" si="5"/>
        <v>15565.000000000002</v>
      </c>
      <c r="H90" s="8">
        <f t="shared" si="6"/>
        <v>3113.0000000000005</v>
      </c>
      <c r="I90" s="8">
        <f t="shared" si="7"/>
        <v>18678.000000000004</v>
      </c>
      <c r="J90" s="43"/>
    </row>
    <row r="91" spans="1:10" x14ac:dyDescent="0.2">
      <c r="A91" s="6">
        <v>92</v>
      </c>
      <c r="B91" s="14" t="s">
        <v>11</v>
      </c>
      <c r="C91" s="6">
        <v>20.76</v>
      </c>
      <c r="D91" s="10">
        <v>12.06</v>
      </c>
      <c r="E91" s="10">
        <f t="shared" si="4"/>
        <v>32.82</v>
      </c>
      <c r="F91" s="46">
        <v>500</v>
      </c>
      <c r="G91" s="8">
        <f t="shared" si="5"/>
        <v>16410</v>
      </c>
      <c r="H91" s="8">
        <f t="shared" si="6"/>
        <v>3282</v>
      </c>
      <c r="I91" s="8">
        <f t="shared" si="7"/>
        <v>19692</v>
      </c>
      <c r="J91" s="43"/>
    </row>
    <row r="92" spans="1:10" x14ac:dyDescent="0.2">
      <c r="A92" s="6">
        <v>123</v>
      </c>
      <c r="B92" s="14" t="s">
        <v>11</v>
      </c>
      <c r="C92" s="6">
        <v>22.05</v>
      </c>
      <c r="D92" s="10">
        <v>12.81</v>
      </c>
      <c r="E92" s="10">
        <f t="shared" si="4"/>
        <v>34.86</v>
      </c>
      <c r="F92" s="46">
        <v>500</v>
      </c>
      <c r="G92" s="8">
        <f t="shared" si="5"/>
        <v>17430</v>
      </c>
      <c r="H92" s="8">
        <f t="shared" si="6"/>
        <v>3486</v>
      </c>
      <c r="I92" s="8">
        <f t="shared" si="7"/>
        <v>20916</v>
      </c>
      <c r="J92" s="43"/>
    </row>
    <row r="93" spans="1:10" x14ac:dyDescent="0.2">
      <c r="A93" s="6">
        <v>124</v>
      </c>
      <c r="B93" s="14" t="s">
        <v>11</v>
      </c>
      <c r="C93" s="7">
        <v>10.199999999999999</v>
      </c>
      <c r="D93" s="8">
        <v>5.93</v>
      </c>
      <c r="E93" s="8">
        <f t="shared" si="4"/>
        <v>16.13</v>
      </c>
      <c r="F93" s="46">
        <v>500</v>
      </c>
      <c r="G93" s="8">
        <f t="shared" si="5"/>
        <v>8064.9999999999991</v>
      </c>
      <c r="H93" s="8">
        <f t="shared" si="6"/>
        <v>1613</v>
      </c>
      <c r="I93" s="8">
        <f t="shared" si="7"/>
        <v>9678</v>
      </c>
      <c r="J93" s="43"/>
    </row>
    <row r="94" spans="1:10" x14ac:dyDescent="0.2">
      <c r="A94" s="26" t="s">
        <v>28</v>
      </c>
      <c r="B94" s="27"/>
      <c r="C94" s="27"/>
      <c r="D94" s="27"/>
      <c r="E94" s="27"/>
      <c r="F94" s="4"/>
      <c r="G94" s="4"/>
      <c r="H94" s="8">
        <f t="shared" si="6"/>
        <v>0</v>
      </c>
      <c r="I94" s="8">
        <f t="shared" si="7"/>
        <v>0</v>
      </c>
      <c r="J94" s="4"/>
    </row>
    <row r="95" spans="1:10" x14ac:dyDescent="0.2">
      <c r="A95" s="28">
        <v>1</v>
      </c>
      <c r="B95" s="28" t="s">
        <v>12</v>
      </c>
      <c r="C95" s="6">
        <v>15.23</v>
      </c>
      <c r="D95" s="10">
        <v>8.85</v>
      </c>
      <c r="E95" s="10">
        <f t="shared" ref="E95:E133" si="8">C95+D95</f>
        <v>24.08</v>
      </c>
      <c r="F95" s="17">
        <v>500</v>
      </c>
      <c r="G95" s="8">
        <f t="shared" ref="G95:G133" si="9">(C95+D95)*F95</f>
        <v>12040</v>
      </c>
      <c r="H95" s="8">
        <f t="shared" si="6"/>
        <v>2408</v>
      </c>
      <c r="I95" s="8">
        <f t="shared" si="7"/>
        <v>14448</v>
      </c>
      <c r="J95" s="43"/>
    </row>
    <row r="96" spans="1:10" x14ac:dyDescent="0.2">
      <c r="A96" s="28">
        <v>2</v>
      </c>
      <c r="B96" s="28" t="s">
        <v>12</v>
      </c>
      <c r="C96" s="6">
        <v>15.24</v>
      </c>
      <c r="D96" s="10">
        <v>8.86</v>
      </c>
      <c r="E96" s="8">
        <f t="shared" si="8"/>
        <v>24.1</v>
      </c>
      <c r="F96" s="46">
        <v>500</v>
      </c>
      <c r="G96" s="8">
        <f t="shared" si="9"/>
        <v>12050</v>
      </c>
      <c r="H96" s="8">
        <f t="shared" si="6"/>
        <v>2410</v>
      </c>
      <c r="I96" s="8">
        <f t="shared" si="7"/>
        <v>14460</v>
      </c>
      <c r="J96" s="43"/>
    </row>
    <row r="97" spans="1:10" x14ac:dyDescent="0.2">
      <c r="A97" s="28">
        <v>3</v>
      </c>
      <c r="B97" s="28" t="s">
        <v>12</v>
      </c>
      <c r="C97" s="6">
        <v>15.81</v>
      </c>
      <c r="D97" s="10">
        <v>9.19</v>
      </c>
      <c r="E97" s="8">
        <f t="shared" si="8"/>
        <v>25</v>
      </c>
      <c r="F97" s="46">
        <v>500</v>
      </c>
      <c r="G97" s="8">
        <f t="shared" si="9"/>
        <v>12500</v>
      </c>
      <c r="H97" s="8">
        <f t="shared" si="6"/>
        <v>2500</v>
      </c>
      <c r="I97" s="8">
        <f t="shared" si="7"/>
        <v>15000</v>
      </c>
      <c r="J97" s="84"/>
    </row>
    <row r="98" spans="1:10" x14ac:dyDescent="0.2">
      <c r="A98" s="28">
        <v>44</v>
      </c>
      <c r="B98" s="28" t="s">
        <v>12</v>
      </c>
      <c r="C98" s="6">
        <v>21.56</v>
      </c>
      <c r="D98" s="10">
        <v>12.53</v>
      </c>
      <c r="E98" s="10">
        <f t="shared" si="8"/>
        <v>34.089999999999996</v>
      </c>
      <c r="F98" s="46">
        <v>500</v>
      </c>
      <c r="G98" s="8">
        <f t="shared" si="9"/>
        <v>17044.999999999996</v>
      </c>
      <c r="H98" s="8">
        <f t="shared" si="6"/>
        <v>3408.9999999999995</v>
      </c>
      <c r="I98" s="8">
        <f t="shared" si="7"/>
        <v>20453.999999999996</v>
      </c>
      <c r="J98" s="43"/>
    </row>
    <row r="99" spans="1:10" x14ac:dyDescent="0.2">
      <c r="A99" s="28">
        <v>45</v>
      </c>
      <c r="B99" s="28" t="s">
        <v>12</v>
      </c>
      <c r="C99" s="6">
        <v>21.56</v>
      </c>
      <c r="D99" s="10">
        <v>12.53</v>
      </c>
      <c r="E99" s="10">
        <f t="shared" si="8"/>
        <v>34.089999999999996</v>
      </c>
      <c r="F99" s="46">
        <v>500</v>
      </c>
      <c r="G99" s="8">
        <f t="shared" si="9"/>
        <v>17044.999999999996</v>
      </c>
      <c r="H99" s="8">
        <f t="shared" si="6"/>
        <v>3408.9999999999995</v>
      </c>
      <c r="I99" s="8">
        <f t="shared" si="7"/>
        <v>20453.999999999996</v>
      </c>
      <c r="J99" s="43"/>
    </row>
    <row r="100" spans="1:10" x14ac:dyDescent="0.2">
      <c r="A100" s="28">
        <v>46</v>
      </c>
      <c r="B100" s="28" t="s">
        <v>12</v>
      </c>
      <c r="C100" s="6">
        <v>11.59</v>
      </c>
      <c r="D100" s="10">
        <v>6.73</v>
      </c>
      <c r="E100" s="10">
        <f t="shared" si="8"/>
        <v>18.32</v>
      </c>
      <c r="F100" s="46">
        <v>500</v>
      </c>
      <c r="G100" s="8">
        <f t="shared" si="9"/>
        <v>9160</v>
      </c>
      <c r="H100" s="8">
        <f t="shared" si="6"/>
        <v>1832</v>
      </c>
      <c r="I100" s="8">
        <f t="shared" si="7"/>
        <v>10992</v>
      </c>
      <c r="J100" s="43"/>
    </row>
    <row r="101" spans="1:10" x14ac:dyDescent="0.2">
      <c r="A101" s="28">
        <v>47</v>
      </c>
      <c r="B101" s="28" t="s">
        <v>12</v>
      </c>
      <c r="C101" s="6">
        <v>15.75</v>
      </c>
      <c r="D101" s="10">
        <v>9.15</v>
      </c>
      <c r="E101" s="8">
        <f t="shared" si="8"/>
        <v>24.9</v>
      </c>
      <c r="F101" s="46">
        <v>500</v>
      </c>
      <c r="G101" s="8">
        <f t="shared" si="9"/>
        <v>12450</v>
      </c>
      <c r="H101" s="8">
        <f t="shared" si="6"/>
        <v>2490</v>
      </c>
      <c r="I101" s="8">
        <f t="shared" si="7"/>
        <v>14940</v>
      </c>
      <c r="J101" s="43"/>
    </row>
    <row r="102" spans="1:10" x14ac:dyDescent="0.2">
      <c r="A102" s="28">
        <v>48</v>
      </c>
      <c r="B102" s="28" t="s">
        <v>12</v>
      </c>
      <c r="C102" s="6">
        <v>15.75</v>
      </c>
      <c r="D102" s="10">
        <v>9.15</v>
      </c>
      <c r="E102" s="8">
        <f t="shared" si="8"/>
        <v>24.9</v>
      </c>
      <c r="F102" s="46">
        <v>500</v>
      </c>
      <c r="G102" s="8">
        <f t="shared" si="9"/>
        <v>12450</v>
      </c>
      <c r="H102" s="8">
        <f t="shared" si="6"/>
        <v>2490</v>
      </c>
      <c r="I102" s="8">
        <f t="shared" si="7"/>
        <v>14940</v>
      </c>
      <c r="J102" s="43"/>
    </row>
    <row r="103" spans="1:10" x14ac:dyDescent="0.2">
      <c r="A103" s="28">
        <v>49</v>
      </c>
      <c r="B103" s="28" t="s">
        <v>12</v>
      </c>
      <c r="C103" s="6">
        <v>16.670000000000002</v>
      </c>
      <c r="D103" s="10">
        <v>9.69</v>
      </c>
      <c r="E103" s="10">
        <f t="shared" si="8"/>
        <v>26.36</v>
      </c>
      <c r="F103" s="46">
        <v>500</v>
      </c>
      <c r="G103" s="8">
        <f t="shared" si="9"/>
        <v>13180</v>
      </c>
      <c r="H103" s="8">
        <f t="shared" si="6"/>
        <v>2636</v>
      </c>
      <c r="I103" s="8">
        <f t="shared" si="7"/>
        <v>15816</v>
      </c>
      <c r="J103" s="43"/>
    </row>
    <row r="104" spans="1:10" x14ac:dyDescent="0.2">
      <c r="A104" s="28">
        <v>55</v>
      </c>
      <c r="B104" s="28" t="s">
        <v>12</v>
      </c>
      <c r="C104" s="7">
        <v>17.5</v>
      </c>
      <c r="D104" s="8">
        <v>10.17</v>
      </c>
      <c r="E104" s="8">
        <f t="shared" si="8"/>
        <v>27.67</v>
      </c>
      <c r="F104" s="46"/>
      <c r="G104" s="8">
        <f t="shared" si="9"/>
        <v>0</v>
      </c>
      <c r="H104" s="8">
        <f t="shared" si="6"/>
        <v>0</v>
      </c>
      <c r="I104" s="8">
        <f t="shared" si="7"/>
        <v>0</v>
      </c>
      <c r="J104" s="64" t="s">
        <v>42</v>
      </c>
    </row>
    <row r="105" spans="1:10" x14ac:dyDescent="0.2">
      <c r="A105" s="28">
        <v>56</v>
      </c>
      <c r="B105" s="28" t="s">
        <v>12</v>
      </c>
      <c r="C105" s="7">
        <v>16.8</v>
      </c>
      <c r="D105" s="8">
        <v>9.76</v>
      </c>
      <c r="E105" s="8">
        <f t="shared" si="8"/>
        <v>26.560000000000002</v>
      </c>
      <c r="F105" s="46"/>
      <c r="G105" s="8">
        <f t="shared" si="9"/>
        <v>0</v>
      </c>
      <c r="H105" s="8">
        <f t="shared" si="6"/>
        <v>0</v>
      </c>
      <c r="I105" s="8">
        <f t="shared" si="7"/>
        <v>0</v>
      </c>
      <c r="J105" s="64" t="s">
        <v>42</v>
      </c>
    </row>
    <row r="106" spans="1:10" x14ac:dyDescent="0.2">
      <c r="A106" s="28">
        <v>57</v>
      </c>
      <c r="B106" s="28" t="s">
        <v>12</v>
      </c>
      <c r="C106" s="6">
        <v>20.45</v>
      </c>
      <c r="D106" s="10">
        <v>11.88</v>
      </c>
      <c r="E106" s="10">
        <f t="shared" si="8"/>
        <v>32.33</v>
      </c>
      <c r="F106" s="46"/>
      <c r="G106" s="8">
        <f t="shared" si="9"/>
        <v>0</v>
      </c>
      <c r="H106" s="8">
        <f t="shared" si="6"/>
        <v>0</v>
      </c>
      <c r="I106" s="8">
        <f t="shared" si="7"/>
        <v>0</v>
      </c>
      <c r="J106" s="64" t="s">
        <v>42</v>
      </c>
    </row>
    <row r="107" spans="1:10" x14ac:dyDescent="0.2">
      <c r="A107" s="28">
        <v>58</v>
      </c>
      <c r="B107" s="28" t="s">
        <v>12</v>
      </c>
      <c r="C107" s="7">
        <v>17.2</v>
      </c>
      <c r="D107" s="8">
        <v>9.99</v>
      </c>
      <c r="E107" s="8">
        <f t="shared" si="8"/>
        <v>27.189999999999998</v>
      </c>
      <c r="F107" s="46">
        <v>500</v>
      </c>
      <c r="G107" s="8">
        <f t="shared" si="9"/>
        <v>13594.999999999998</v>
      </c>
      <c r="H107" s="8">
        <f t="shared" si="6"/>
        <v>2719</v>
      </c>
      <c r="I107" s="8">
        <f t="shared" si="7"/>
        <v>16313.999999999998</v>
      </c>
      <c r="J107" s="43"/>
    </row>
    <row r="108" spans="1:10" x14ac:dyDescent="0.2">
      <c r="A108" s="28">
        <v>59</v>
      </c>
      <c r="B108" s="28" t="s">
        <v>12</v>
      </c>
      <c r="C108" s="7">
        <v>15.2</v>
      </c>
      <c r="D108" s="8">
        <v>8.83</v>
      </c>
      <c r="E108" s="8">
        <f t="shared" si="8"/>
        <v>24.03</v>
      </c>
      <c r="F108" s="46">
        <v>500</v>
      </c>
      <c r="G108" s="8">
        <f t="shared" si="9"/>
        <v>12015</v>
      </c>
      <c r="H108" s="8">
        <f t="shared" si="6"/>
        <v>2403</v>
      </c>
      <c r="I108" s="8">
        <f t="shared" si="7"/>
        <v>14418</v>
      </c>
      <c r="J108" s="43"/>
    </row>
    <row r="109" spans="1:10" x14ac:dyDescent="0.2">
      <c r="A109" s="28" t="s">
        <v>29</v>
      </c>
      <c r="B109" s="28" t="s">
        <v>12</v>
      </c>
      <c r="C109" s="6">
        <v>18.239999999999998</v>
      </c>
      <c r="D109" s="8">
        <v>10.6</v>
      </c>
      <c r="E109" s="10">
        <f t="shared" si="8"/>
        <v>28.839999999999996</v>
      </c>
      <c r="F109" s="46">
        <v>500</v>
      </c>
      <c r="G109" s="8">
        <f t="shared" si="9"/>
        <v>14419.999999999998</v>
      </c>
      <c r="H109" s="8">
        <f t="shared" si="6"/>
        <v>2884</v>
      </c>
      <c r="I109" s="8">
        <f t="shared" si="7"/>
        <v>17304</v>
      </c>
      <c r="J109" s="43"/>
    </row>
    <row r="110" spans="1:10" x14ac:dyDescent="0.2">
      <c r="A110" s="28" t="s">
        <v>30</v>
      </c>
      <c r="B110" s="28" t="s">
        <v>12</v>
      </c>
      <c r="C110" s="6">
        <v>19.77</v>
      </c>
      <c r="D110" s="10">
        <v>11.49</v>
      </c>
      <c r="E110" s="10">
        <f t="shared" si="8"/>
        <v>31.259999999999998</v>
      </c>
      <c r="F110" s="46">
        <v>500</v>
      </c>
      <c r="G110" s="8">
        <f t="shared" si="9"/>
        <v>15629.999999999998</v>
      </c>
      <c r="H110" s="8">
        <f t="shared" si="6"/>
        <v>3126</v>
      </c>
      <c r="I110" s="8">
        <f t="shared" si="7"/>
        <v>18756</v>
      </c>
      <c r="J110" s="43"/>
    </row>
    <row r="111" spans="1:10" x14ac:dyDescent="0.2">
      <c r="A111" s="28">
        <v>61</v>
      </c>
      <c r="B111" s="28" t="s">
        <v>12</v>
      </c>
      <c r="C111" s="7">
        <v>18</v>
      </c>
      <c r="D111" s="8">
        <v>10.46</v>
      </c>
      <c r="E111" s="8">
        <f t="shared" si="8"/>
        <v>28.46</v>
      </c>
      <c r="F111" s="46">
        <v>500</v>
      </c>
      <c r="G111" s="8">
        <f t="shared" si="9"/>
        <v>14230</v>
      </c>
      <c r="H111" s="8">
        <f t="shared" si="6"/>
        <v>2846</v>
      </c>
      <c r="I111" s="8">
        <f t="shared" si="7"/>
        <v>17076</v>
      </c>
      <c r="J111" s="43"/>
    </row>
    <row r="112" spans="1:10" x14ac:dyDescent="0.2">
      <c r="A112" s="14">
        <v>62</v>
      </c>
      <c r="B112" s="14" t="s">
        <v>11</v>
      </c>
      <c r="C112" s="6">
        <v>15.21</v>
      </c>
      <c r="D112" s="10">
        <v>8.84</v>
      </c>
      <c r="E112" s="10">
        <f t="shared" si="8"/>
        <v>24.05</v>
      </c>
      <c r="F112" s="46">
        <v>500</v>
      </c>
      <c r="G112" s="8">
        <f t="shared" si="9"/>
        <v>12025</v>
      </c>
      <c r="H112" s="8">
        <f t="shared" si="6"/>
        <v>2405</v>
      </c>
      <c r="I112" s="8">
        <f t="shared" si="7"/>
        <v>14430</v>
      </c>
      <c r="J112" s="43"/>
    </row>
    <row r="113" spans="1:10" x14ac:dyDescent="0.2">
      <c r="A113" s="14">
        <v>63</v>
      </c>
      <c r="B113" s="14" t="s">
        <v>11</v>
      </c>
      <c r="C113" s="7">
        <v>11.7</v>
      </c>
      <c r="D113" s="8">
        <v>6.8</v>
      </c>
      <c r="E113" s="8">
        <f t="shared" si="8"/>
        <v>18.5</v>
      </c>
      <c r="F113" s="46">
        <v>500</v>
      </c>
      <c r="G113" s="8">
        <f t="shared" si="9"/>
        <v>9250</v>
      </c>
      <c r="H113" s="8">
        <f t="shared" si="6"/>
        <v>1850</v>
      </c>
      <c r="I113" s="8">
        <f t="shared" si="7"/>
        <v>11100</v>
      </c>
      <c r="J113" s="43"/>
    </row>
    <row r="114" spans="1:10" x14ac:dyDescent="0.2">
      <c r="A114" s="14">
        <v>64</v>
      </c>
      <c r="B114" s="14" t="s">
        <v>11</v>
      </c>
      <c r="C114" s="6">
        <v>11.59</v>
      </c>
      <c r="D114" s="10">
        <v>6.73</v>
      </c>
      <c r="E114" s="10">
        <f t="shared" si="8"/>
        <v>18.32</v>
      </c>
      <c r="F114" s="46">
        <v>500</v>
      </c>
      <c r="G114" s="8">
        <f t="shared" si="9"/>
        <v>9160</v>
      </c>
      <c r="H114" s="8">
        <f t="shared" si="6"/>
        <v>1832</v>
      </c>
      <c r="I114" s="8">
        <f t="shared" si="7"/>
        <v>10992</v>
      </c>
      <c r="J114" s="43"/>
    </row>
    <row r="115" spans="1:10" x14ac:dyDescent="0.2">
      <c r="A115" s="14">
        <v>65</v>
      </c>
      <c r="B115" s="14" t="s">
        <v>11</v>
      </c>
      <c r="C115" s="6">
        <v>15.75</v>
      </c>
      <c r="D115" s="10">
        <v>9.15</v>
      </c>
      <c r="E115" s="8">
        <f t="shared" si="8"/>
        <v>24.9</v>
      </c>
      <c r="F115" s="46">
        <v>500</v>
      </c>
      <c r="G115" s="8">
        <f t="shared" si="9"/>
        <v>12450</v>
      </c>
      <c r="H115" s="8">
        <f t="shared" si="6"/>
        <v>2490</v>
      </c>
      <c r="I115" s="8">
        <f t="shared" si="7"/>
        <v>14940</v>
      </c>
      <c r="J115" s="43"/>
    </row>
    <row r="116" spans="1:10" x14ac:dyDescent="0.2">
      <c r="A116" s="14">
        <v>66</v>
      </c>
      <c r="B116" s="14" t="s">
        <v>11</v>
      </c>
      <c r="C116" s="6">
        <v>15.75</v>
      </c>
      <c r="D116" s="10">
        <v>9.15</v>
      </c>
      <c r="E116" s="8">
        <f t="shared" si="8"/>
        <v>24.9</v>
      </c>
      <c r="F116" s="46">
        <v>500</v>
      </c>
      <c r="G116" s="8">
        <f t="shared" si="9"/>
        <v>12450</v>
      </c>
      <c r="H116" s="8">
        <f t="shared" si="6"/>
        <v>2490</v>
      </c>
      <c r="I116" s="8">
        <f t="shared" si="7"/>
        <v>14940</v>
      </c>
      <c r="J116" s="43"/>
    </row>
    <row r="117" spans="1:10" x14ac:dyDescent="0.2">
      <c r="A117" s="14">
        <v>67</v>
      </c>
      <c r="B117" s="14" t="s">
        <v>11</v>
      </c>
      <c r="C117" s="6">
        <v>16.64</v>
      </c>
      <c r="D117" s="10">
        <v>9.67</v>
      </c>
      <c r="E117" s="10">
        <f t="shared" si="8"/>
        <v>26.310000000000002</v>
      </c>
      <c r="F117" s="46">
        <v>500</v>
      </c>
      <c r="G117" s="8">
        <f t="shared" si="9"/>
        <v>13155.000000000002</v>
      </c>
      <c r="H117" s="8">
        <f t="shared" si="6"/>
        <v>2631.0000000000005</v>
      </c>
      <c r="I117" s="8">
        <f t="shared" si="7"/>
        <v>15786.000000000002</v>
      </c>
      <c r="J117" s="43"/>
    </row>
    <row r="118" spans="1:10" x14ac:dyDescent="0.2">
      <c r="A118" s="14">
        <v>73</v>
      </c>
      <c r="B118" s="14" t="s">
        <v>11</v>
      </c>
      <c r="C118" s="7">
        <v>17.5</v>
      </c>
      <c r="D118" s="8">
        <v>10.17</v>
      </c>
      <c r="E118" s="8">
        <f t="shared" si="8"/>
        <v>27.67</v>
      </c>
      <c r="F118" s="46">
        <v>500</v>
      </c>
      <c r="G118" s="8">
        <f t="shared" si="9"/>
        <v>13835</v>
      </c>
      <c r="H118" s="8">
        <f t="shared" si="6"/>
        <v>2767</v>
      </c>
      <c r="I118" s="8">
        <f t="shared" si="7"/>
        <v>16602</v>
      </c>
      <c r="J118" s="43"/>
    </row>
    <row r="119" spans="1:10" x14ac:dyDescent="0.2">
      <c r="A119" s="14">
        <v>74</v>
      </c>
      <c r="B119" s="14" t="s">
        <v>11</v>
      </c>
      <c r="C119" s="7">
        <v>16.8</v>
      </c>
      <c r="D119" s="8">
        <v>9.76</v>
      </c>
      <c r="E119" s="8">
        <f t="shared" si="8"/>
        <v>26.560000000000002</v>
      </c>
      <c r="F119" s="46">
        <v>500</v>
      </c>
      <c r="G119" s="8">
        <f t="shared" si="9"/>
        <v>13280.000000000002</v>
      </c>
      <c r="H119" s="8">
        <f t="shared" si="6"/>
        <v>2656.0000000000005</v>
      </c>
      <c r="I119" s="8">
        <f t="shared" si="7"/>
        <v>15936.000000000002</v>
      </c>
      <c r="J119" s="43"/>
    </row>
    <row r="120" spans="1:10" x14ac:dyDescent="0.2">
      <c r="A120" s="14">
        <v>75</v>
      </c>
      <c r="B120" s="14" t="s">
        <v>11</v>
      </c>
      <c r="C120" s="7">
        <v>20.45</v>
      </c>
      <c r="D120" s="8">
        <v>11.88</v>
      </c>
      <c r="E120" s="10">
        <f t="shared" si="8"/>
        <v>32.33</v>
      </c>
      <c r="F120" s="46">
        <v>500</v>
      </c>
      <c r="G120" s="8">
        <f t="shared" si="9"/>
        <v>16165</v>
      </c>
      <c r="H120" s="8">
        <f t="shared" si="6"/>
        <v>3233</v>
      </c>
      <c r="I120" s="8">
        <f t="shared" si="7"/>
        <v>19398</v>
      </c>
      <c r="J120" s="43"/>
    </row>
    <row r="121" spans="1:10" x14ac:dyDescent="0.2">
      <c r="A121" s="14">
        <v>76</v>
      </c>
      <c r="B121" s="14" t="s">
        <v>11</v>
      </c>
      <c r="C121" s="7">
        <v>18</v>
      </c>
      <c r="D121" s="8">
        <v>10.46</v>
      </c>
      <c r="E121" s="8">
        <f t="shared" si="8"/>
        <v>28.46</v>
      </c>
      <c r="F121" s="46">
        <v>500</v>
      </c>
      <c r="G121" s="8">
        <f t="shared" si="9"/>
        <v>14230</v>
      </c>
      <c r="H121" s="8">
        <f t="shared" si="6"/>
        <v>2846</v>
      </c>
      <c r="I121" s="8">
        <f t="shared" si="7"/>
        <v>17076</v>
      </c>
      <c r="J121" s="43"/>
    </row>
    <row r="122" spans="1:10" x14ac:dyDescent="0.2">
      <c r="A122" s="14">
        <v>77</v>
      </c>
      <c r="B122" s="14" t="s">
        <v>11</v>
      </c>
      <c r="C122" s="7">
        <v>22.65</v>
      </c>
      <c r="D122" s="8">
        <v>13.16</v>
      </c>
      <c r="E122" s="10">
        <f t="shared" si="8"/>
        <v>35.81</v>
      </c>
      <c r="F122" s="46">
        <v>500</v>
      </c>
      <c r="G122" s="8">
        <f t="shared" si="9"/>
        <v>17905</v>
      </c>
      <c r="H122" s="8">
        <f t="shared" si="6"/>
        <v>3581</v>
      </c>
      <c r="I122" s="8">
        <f t="shared" si="7"/>
        <v>21486</v>
      </c>
      <c r="J122" s="43"/>
    </row>
    <row r="123" spans="1:10" x14ac:dyDescent="0.2">
      <c r="A123" s="14">
        <v>78</v>
      </c>
      <c r="B123" s="14" t="s">
        <v>11</v>
      </c>
      <c r="C123" s="7">
        <v>10.95</v>
      </c>
      <c r="D123" s="8">
        <v>6.36</v>
      </c>
      <c r="E123" s="10">
        <f t="shared" si="8"/>
        <v>17.309999999999999</v>
      </c>
      <c r="F123" s="46">
        <v>500</v>
      </c>
      <c r="G123" s="8">
        <f t="shared" si="9"/>
        <v>8655</v>
      </c>
      <c r="H123" s="8">
        <f t="shared" si="6"/>
        <v>1731</v>
      </c>
      <c r="I123" s="8">
        <f t="shared" si="7"/>
        <v>10386</v>
      </c>
      <c r="J123" s="43"/>
    </row>
    <row r="124" spans="1:10" x14ac:dyDescent="0.2">
      <c r="A124" s="14">
        <v>79</v>
      </c>
      <c r="B124" s="14" t="s">
        <v>11</v>
      </c>
      <c r="C124" s="7">
        <v>9.39</v>
      </c>
      <c r="D124" s="8">
        <v>5.46</v>
      </c>
      <c r="E124" s="10">
        <f t="shared" si="8"/>
        <v>14.850000000000001</v>
      </c>
      <c r="F124" s="46">
        <v>500</v>
      </c>
      <c r="G124" s="8">
        <f t="shared" si="9"/>
        <v>7425.0000000000009</v>
      </c>
      <c r="H124" s="8">
        <f t="shared" si="6"/>
        <v>1485.0000000000002</v>
      </c>
      <c r="I124" s="8">
        <f t="shared" si="7"/>
        <v>8910.0000000000018</v>
      </c>
      <c r="J124" s="43"/>
    </row>
    <row r="125" spans="1:10" x14ac:dyDescent="0.2">
      <c r="A125" s="14">
        <v>80</v>
      </c>
      <c r="B125" s="14" t="s">
        <v>11</v>
      </c>
      <c r="C125" s="7">
        <v>14.62</v>
      </c>
      <c r="D125" s="8">
        <v>8.5</v>
      </c>
      <c r="E125" s="10">
        <f t="shared" si="8"/>
        <v>23.119999999999997</v>
      </c>
      <c r="F125" s="46">
        <v>500</v>
      </c>
      <c r="G125" s="8">
        <f t="shared" si="9"/>
        <v>11559.999999999998</v>
      </c>
      <c r="H125" s="8">
        <f t="shared" si="6"/>
        <v>2311.9999999999995</v>
      </c>
      <c r="I125" s="8">
        <f t="shared" si="7"/>
        <v>13871.999999999998</v>
      </c>
      <c r="J125" s="43"/>
    </row>
    <row r="126" spans="1:10" x14ac:dyDescent="0.2">
      <c r="A126" s="14">
        <v>81</v>
      </c>
      <c r="B126" s="14" t="s">
        <v>11</v>
      </c>
      <c r="C126" s="7">
        <v>15.24</v>
      </c>
      <c r="D126" s="8">
        <v>8.86</v>
      </c>
      <c r="E126" s="8">
        <f t="shared" si="8"/>
        <v>24.1</v>
      </c>
      <c r="F126" s="46">
        <v>500</v>
      </c>
      <c r="G126" s="8">
        <f t="shared" si="9"/>
        <v>12050</v>
      </c>
      <c r="H126" s="8">
        <f t="shared" si="6"/>
        <v>2410</v>
      </c>
      <c r="I126" s="8">
        <f t="shared" si="7"/>
        <v>14460</v>
      </c>
      <c r="J126" s="43"/>
    </row>
    <row r="127" spans="1:10" x14ac:dyDescent="0.2">
      <c r="A127" s="14">
        <v>82</v>
      </c>
      <c r="B127" s="14" t="s">
        <v>11</v>
      </c>
      <c r="C127" s="7">
        <v>15.81</v>
      </c>
      <c r="D127" s="8">
        <v>9.19</v>
      </c>
      <c r="E127" s="8">
        <f t="shared" si="8"/>
        <v>25</v>
      </c>
      <c r="F127" s="46">
        <v>500</v>
      </c>
      <c r="G127" s="8">
        <f t="shared" si="9"/>
        <v>12500</v>
      </c>
      <c r="H127" s="8">
        <f t="shared" si="6"/>
        <v>2500</v>
      </c>
      <c r="I127" s="8">
        <f t="shared" si="7"/>
        <v>15000</v>
      </c>
      <c r="J127" s="43"/>
    </row>
    <row r="128" spans="1:10" x14ac:dyDescent="0.2">
      <c r="A128" s="14">
        <v>120</v>
      </c>
      <c r="B128" s="14" t="s">
        <v>11</v>
      </c>
      <c r="C128" s="7">
        <v>18.940000000000001</v>
      </c>
      <c r="D128" s="8">
        <v>11.01</v>
      </c>
      <c r="E128" s="10">
        <f t="shared" si="8"/>
        <v>29.950000000000003</v>
      </c>
      <c r="F128" s="46">
        <v>500</v>
      </c>
      <c r="G128" s="8">
        <f t="shared" si="9"/>
        <v>14975.000000000002</v>
      </c>
      <c r="H128" s="8">
        <f t="shared" si="6"/>
        <v>2995.0000000000005</v>
      </c>
      <c r="I128" s="8">
        <f t="shared" si="7"/>
        <v>17970.000000000004</v>
      </c>
      <c r="J128" s="43"/>
    </row>
    <row r="129" spans="1:10" x14ac:dyDescent="0.2">
      <c r="A129" s="14">
        <v>122</v>
      </c>
      <c r="B129" s="14" t="s">
        <v>11</v>
      </c>
      <c r="C129" s="7">
        <v>16.53</v>
      </c>
      <c r="D129" s="8">
        <v>9.61</v>
      </c>
      <c r="E129" s="10">
        <f t="shared" si="8"/>
        <v>26.14</v>
      </c>
      <c r="F129" s="46">
        <v>500</v>
      </c>
      <c r="G129" s="8">
        <f t="shared" si="9"/>
        <v>13070</v>
      </c>
      <c r="H129" s="8">
        <f t="shared" si="6"/>
        <v>2614</v>
      </c>
      <c r="I129" s="8">
        <f t="shared" si="7"/>
        <v>15684</v>
      </c>
      <c r="J129" s="43"/>
    </row>
    <row r="130" spans="1:10" x14ac:dyDescent="0.2">
      <c r="A130" s="14">
        <v>125</v>
      </c>
      <c r="B130" s="14" t="s">
        <v>11</v>
      </c>
      <c r="C130" s="7">
        <v>12.06</v>
      </c>
      <c r="D130" s="8">
        <v>7.01</v>
      </c>
      <c r="E130" s="10">
        <f t="shared" si="8"/>
        <v>19.07</v>
      </c>
      <c r="F130" s="46">
        <v>500</v>
      </c>
      <c r="G130" s="8">
        <f t="shared" si="9"/>
        <v>9535</v>
      </c>
      <c r="H130" s="8">
        <f t="shared" si="6"/>
        <v>1907</v>
      </c>
      <c r="I130" s="8">
        <f t="shared" si="7"/>
        <v>11442</v>
      </c>
      <c r="J130" s="43"/>
    </row>
    <row r="131" spans="1:10" x14ac:dyDescent="0.2">
      <c r="A131" s="14">
        <v>126</v>
      </c>
      <c r="B131" s="14" t="s">
        <v>11</v>
      </c>
      <c r="C131" s="7">
        <v>15.69</v>
      </c>
      <c r="D131" s="8">
        <v>9.1199999999999992</v>
      </c>
      <c r="E131" s="10">
        <f t="shared" si="8"/>
        <v>24.81</v>
      </c>
      <c r="F131" s="46">
        <v>500</v>
      </c>
      <c r="G131" s="8">
        <f t="shared" si="9"/>
        <v>12405</v>
      </c>
      <c r="H131" s="8">
        <f t="shared" si="6"/>
        <v>2481</v>
      </c>
      <c r="I131" s="8">
        <f t="shared" si="7"/>
        <v>14886</v>
      </c>
      <c r="J131" s="43"/>
    </row>
    <row r="132" spans="1:10" x14ac:dyDescent="0.2">
      <c r="A132" s="14">
        <v>127</v>
      </c>
      <c r="B132" s="14" t="s">
        <v>11</v>
      </c>
      <c r="C132" s="7">
        <v>12.82</v>
      </c>
      <c r="D132" s="8">
        <v>7.45</v>
      </c>
      <c r="E132" s="10">
        <f t="shared" si="8"/>
        <v>20.27</v>
      </c>
      <c r="F132" s="46">
        <v>500</v>
      </c>
      <c r="G132" s="8">
        <f t="shared" si="9"/>
        <v>10135</v>
      </c>
      <c r="H132" s="8">
        <f t="shared" si="6"/>
        <v>2027</v>
      </c>
      <c r="I132" s="8">
        <f t="shared" si="7"/>
        <v>12162</v>
      </c>
      <c r="J132" s="43"/>
    </row>
    <row r="133" spans="1:10" x14ac:dyDescent="0.2">
      <c r="A133" s="14">
        <v>128</v>
      </c>
      <c r="B133" s="14" t="s">
        <v>11</v>
      </c>
      <c r="C133" s="7">
        <v>16.18</v>
      </c>
      <c r="D133" s="8">
        <v>9.4</v>
      </c>
      <c r="E133" s="10">
        <f t="shared" si="8"/>
        <v>25.58</v>
      </c>
      <c r="F133" s="46">
        <v>500</v>
      </c>
      <c r="G133" s="8">
        <f t="shared" si="9"/>
        <v>12790</v>
      </c>
      <c r="H133" s="8">
        <f t="shared" ref="H133" si="10">(G133*20%)</f>
        <v>2558</v>
      </c>
      <c r="I133" s="8">
        <f t="shared" si="7"/>
        <v>15348</v>
      </c>
      <c r="J133" s="42"/>
    </row>
    <row r="134" spans="1:10" x14ac:dyDescent="0.2">
      <c r="F134" s="55"/>
      <c r="G134" s="56"/>
      <c r="H134" s="56"/>
      <c r="I134" s="56"/>
      <c r="J134" s="55"/>
    </row>
  </sheetData>
  <phoneticPr fontId="17" type="noConversion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Секция 1,2,3,4 и 5</vt:lpstr>
      <vt:lpstr>Търговски Части</vt:lpstr>
      <vt:lpstr>Паркоместа</vt:lpstr>
    </vt:vector>
  </TitlesOfParts>
  <Company>VROMOS.com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Вили</dc:creator>
  <cp:lastModifiedBy>Microsoft Office User</cp:lastModifiedBy>
  <cp:lastPrinted>2023-07-12T11:40:25Z</cp:lastPrinted>
  <dcterms:created xsi:type="dcterms:W3CDTF">2018-04-18T08:47:58Z</dcterms:created>
  <dcterms:modified xsi:type="dcterms:W3CDTF">2023-07-21T08:10:51Z</dcterms:modified>
</cp:coreProperties>
</file>