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30" yWindow="530" windowWidth="9540" windowHeight="11520" activeTab="1"/>
  </bookViews>
  <sheets>
    <sheet name="sections A, B" sheetId="1" r:id="rId1"/>
    <sheet name="sections C, D" sheetId="2" r:id="rId2"/>
    <sheet name="sections E, F" sheetId="3" r:id="rId3"/>
    <sheet name="section G" sheetId="4" r:id="rId4"/>
  </sheets>
  <definedNames>
    <definedName name="_xlnm._FilterDatabase" localSheetId="3" hidden="1">'section G'!$A$4:$L$18</definedName>
    <definedName name="_xlnm._FilterDatabase" localSheetId="0" hidden="1">'sections A, B'!$A$4:$L$52</definedName>
    <definedName name="_xlnm._FilterDatabase" localSheetId="1" hidden="1">'sections C, D'!$A$4:$L$71</definedName>
    <definedName name="_xlnm._FilterDatabase" localSheetId="2" hidden="1">'sections E, F'!$A$4:$L$58</definedName>
    <definedName name="_xlnm.Print_Area" localSheetId="0">'sections A, B'!$A$1:$L$50</definedName>
    <definedName name="_xlnm.Print_Area" localSheetId="1">'sections C, D'!$A$1:$L$70</definedName>
  </definedNames>
  <calcPr fullCalcOnLoad="1"/>
</workbook>
</file>

<file path=xl/sharedStrings.xml><?xml version="1.0" encoding="utf-8"?>
<sst xmlns="http://schemas.openxmlformats.org/spreadsheetml/2006/main" count="873" uniqueCount="222">
  <si>
    <t>EUR (€)</t>
  </si>
  <si>
    <t>A</t>
  </si>
  <si>
    <t>B</t>
  </si>
  <si>
    <t>D</t>
  </si>
  <si>
    <t>E</t>
  </si>
  <si>
    <t>F</t>
  </si>
  <si>
    <t>4</t>
  </si>
  <si>
    <t>9=7+8</t>
  </si>
  <si>
    <t>11=9*10</t>
  </si>
  <si>
    <t>basement</t>
  </si>
  <si>
    <t>ground - first</t>
  </si>
  <si>
    <t>storage</t>
  </si>
  <si>
    <t>C</t>
  </si>
  <si>
    <t>storage C1</t>
  </si>
  <si>
    <t>storage C2</t>
  </si>
  <si>
    <t>storage C3</t>
  </si>
  <si>
    <t>staff</t>
  </si>
  <si>
    <t>WC pools</t>
  </si>
  <si>
    <t>WC reception</t>
  </si>
  <si>
    <t>reception</t>
  </si>
  <si>
    <t>G</t>
  </si>
  <si>
    <t>0,00</t>
  </si>
  <si>
    <t>+2,81</t>
  </si>
  <si>
    <t>+5,62</t>
  </si>
  <si>
    <t>+8,43</t>
  </si>
  <si>
    <t>+11,24</t>
  </si>
  <si>
    <t>-2,81</t>
  </si>
  <si>
    <t>+0,00</t>
  </si>
  <si>
    <t>5,62</t>
  </si>
  <si>
    <t>Апартамент</t>
  </si>
  <si>
    <t>Этаж</t>
  </si>
  <si>
    <t>Подъем</t>
  </si>
  <si>
    <t>SEA DREAMS -Подъезд G - DREAMVILLE Ltd.</t>
  </si>
  <si>
    <t>G1</t>
  </si>
  <si>
    <t>G3</t>
  </si>
  <si>
    <t>G4</t>
  </si>
  <si>
    <t>G5</t>
  </si>
  <si>
    <t>G2</t>
  </si>
  <si>
    <t>G6</t>
  </si>
  <si>
    <t>G8</t>
  </si>
  <si>
    <t xml:space="preserve"> G11</t>
  </si>
  <si>
    <t xml:space="preserve"> G12</t>
  </si>
  <si>
    <t>G9</t>
  </si>
  <si>
    <t>G7</t>
  </si>
  <si>
    <t xml:space="preserve"> G13</t>
  </si>
  <si>
    <t xml:space="preserve"> G10</t>
  </si>
  <si>
    <t xml:space="preserve"> G14</t>
  </si>
  <si>
    <t>студия</t>
  </si>
  <si>
    <t>бассейн</t>
  </si>
  <si>
    <t>Подъезд</t>
  </si>
  <si>
    <t>Вид</t>
  </si>
  <si>
    <t>Спальни</t>
  </si>
  <si>
    <t>Жил.пл.</t>
  </si>
  <si>
    <t>Доля общ.ч.</t>
  </si>
  <si>
    <t>Общая пл.</t>
  </si>
  <si>
    <t>Цена за кв.м.</t>
  </si>
  <si>
    <t>Цена</t>
  </si>
  <si>
    <t>Статус</t>
  </si>
  <si>
    <t>комплекс</t>
  </si>
  <si>
    <t>SEA DREAMS  -  Подъезд  A и B  - DREAMVILLE Ltd.</t>
  </si>
  <si>
    <t>супермаркет</t>
  </si>
  <si>
    <t xml:space="preserve"> A1</t>
  </si>
  <si>
    <t xml:space="preserve"> A2</t>
  </si>
  <si>
    <t>A3</t>
  </si>
  <si>
    <t xml:space="preserve"> A4</t>
  </si>
  <si>
    <t xml:space="preserve"> A5</t>
  </si>
  <si>
    <t xml:space="preserve"> A6</t>
  </si>
  <si>
    <t xml:space="preserve"> A7</t>
  </si>
  <si>
    <t xml:space="preserve"> A8</t>
  </si>
  <si>
    <t xml:space="preserve"> A9</t>
  </si>
  <si>
    <t xml:space="preserve"> A14</t>
  </si>
  <si>
    <t xml:space="preserve"> A16</t>
  </si>
  <si>
    <t xml:space="preserve"> B1</t>
  </si>
  <si>
    <t xml:space="preserve"> B2</t>
  </si>
  <si>
    <t>В3</t>
  </si>
  <si>
    <t xml:space="preserve"> B4</t>
  </si>
  <si>
    <t xml:space="preserve"> B5</t>
  </si>
  <si>
    <t xml:space="preserve"> B6</t>
  </si>
  <si>
    <t xml:space="preserve"> B7</t>
  </si>
  <si>
    <t xml:space="preserve"> B8</t>
  </si>
  <si>
    <t xml:space="preserve"> B9</t>
  </si>
  <si>
    <t xml:space="preserve"> B13</t>
  </si>
  <si>
    <t xml:space="preserve"> B15</t>
  </si>
  <si>
    <t xml:space="preserve"> B16</t>
  </si>
  <si>
    <t xml:space="preserve"> B17</t>
  </si>
  <si>
    <t xml:space="preserve"> B18</t>
  </si>
  <si>
    <t xml:space="preserve"> B19</t>
  </si>
  <si>
    <t xml:space="preserve"> B20</t>
  </si>
  <si>
    <t xml:space="preserve"> B21</t>
  </si>
  <si>
    <t xml:space="preserve"> B22</t>
  </si>
  <si>
    <t xml:space="preserve"> B25</t>
  </si>
  <si>
    <t xml:space="preserve"> B26</t>
  </si>
  <si>
    <t xml:space="preserve"> B27</t>
  </si>
  <si>
    <t>бассейн/море</t>
  </si>
  <si>
    <t>море</t>
  </si>
  <si>
    <r>
      <t>SEA DREAMS  - Подъезд</t>
    </r>
    <r>
      <rPr>
        <b/>
        <sz val="14"/>
        <rFont val="Arial"/>
        <family val="2"/>
      </rPr>
      <t xml:space="preserve"> C и D - DREAMVILLE Ltd.</t>
    </r>
  </si>
  <si>
    <t>партер</t>
  </si>
  <si>
    <t>C1</t>
  </si>
  <si>
    <t xml:space="preserve"> C2</t>
  </si>
  <si>
    <t xml:space="preserve"> C3</t>
  </si>
  <si>
    <t xml:space="preserve"> C4</t>
  </si>
  <si>
    <t>C5</t>
  </si>
  <si>
    <t xml:space="preserve"> C6</t>
  </si>
  <si>
    <t xml:space="preserve"> C7</t>
  </si>
  <si>
    <t xml:space="preserve">  A10</t>
  </si>
  <si>
    <t xml:space="preserve">  A11</t>
  </si>
  <si>
    <t xml:space="preserve">  A13</t>
  </si>
  <si>
    <t xml:space="preserve">  A12</t>
  </si>
  <si>
    <t xml:space="preserve"> A15</t>
  </si>
  <si>
    <t xml:space="preserve"> A17</t>
  </si>
  <si>
    <t xml:space="preserve"> B23</t>
  </si>
  <si>
    <t xml:space="preserve"> B24</t>
  </si>
  <si>
    <t xml:space="preserve">  B10</t>
  </si>
  <si>
    <t xml:space="preserve">  B11</t>
  </si>
  <si>
    <t xml:space="preserve"> B12</t>
  </si>
  <si>
    <t xml:space="preserve"> B14</t>
  </si>
  <si>
    <t xml:space="preserve"> B28</t>
  </si>
  <si>
    <t xml:space="preserve"> C8</t>
  </si>
  <si>
    <t xml:space="preserve">  C9</t>
  </si>
  <si>
    <t xml:space="preserve"> C10</t>
  </si>
  <si>
    <t>С11</t>
  </si>
  <si>
    <t>С12</t>
  </si>
  <si>
    <t>С13</t>
  </si>
  <si>
    <t>С14</t>
  </si>
  <si>
    <t>С15</t>
  </si>
  <si>
    <t>С16</t>
  </si>
  <si>
    <t>С17</t>
  </si>
  <si>
    <t>С18</t>
  </si>
  <si>
    <t>С19</t>
  </si>
  <si>
    <t>С20</t>
  </si>
  <si>
    <t>С21</t>
  </si>
  <si>
    <t>С22</t>
  </si>
  <si>
    <t>С23</t>
  </si>
  <si>
    <t>С24</t>
  </si>
  <si>
    <t>С25</t>
  </si>
  <si>
    <t>С26</t>
  </si>
  <si>
    <t>С27</t>
  </si>
  <si>
    <t>С28</t>
  </si>
  <si>
    <t>С29</t>
  </si>
  <si>
    <t>снек-бар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</si>
  <si>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</si>
  <si>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</si>
  <si>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</si>
  <si>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</si>
  <si>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</si>
  <si>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</si>
  <si>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</si>
  <si>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</si>
  <si>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</si>
  <si>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</si>
  <si>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</si>
  <si>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</si>
  <si>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</si>
  <si>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</si>
  <si>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</si>
  <si>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</si>
  <si>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</si>
  <si>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</si>
  <si>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</si>
  <si>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</si>
  <si>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</si>
  <si>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</si>
  <si>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</si>
  <si>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</si>
  <si>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</si>
  <si>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</si>
  <si>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</si>
  <si>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</si>
  <si>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част.море</t>
  </si>
  <si>
    <t>SEA DREAMS  - Подъезд E и F - DREAMVILLE Ltd.</t>
  </si>
  <si>
    <t>Е1</t>
  </si>
  <si>
    <t>Е2</t>
  </si>
  <si>
    <t>Е3</t>
  </si>
  <si>
    <t>Е4</t>
  </si>
  <si>
    <t>Е5</t>
  </si>
  <si>
    <t>Е6</t>
  </si>
  <si>
    <t>Е7</t>
  </si>
  <si>
    <t>Е8</t>
  </si>
  <si>
    <t>Е9</t>
  </si>
  <si>
    <t>Е10</t>
  </si>
  <si>
    <t>Е11</t>
  </si>
  <si>
    <t>Е12</t>
  </si>
  <si>
    <t>Е13</t>
  </si>
  <si>
    <t>Е14</t>
  </si>
  <si>
    <t>Е15</t>
  </si>
  <si>
    <t>Е16</t>
  </si>
  <si>
    <t>Е17</t>
  </si>
  <si>
    <t>Е18</t>
  </si>
  <si>
    <t>Е19</t>
  </si>
  <si>
    <t>Е20</t>
  </si>
  <si>
    <t>Е21</t>
  </si>
  <si>
    <t>Е22</t>
  </si>
  <si>
    <t>Е23</t>
  </si>
  <si>
    <t>Е24</t>
  </si>
  <si>
    <t>Е25</t>
  </si>
  <si>
    <t>Е26</t>
  </si>
  <si>
    <t>Е27</t>
  </si>
  <si>
    <t>Е28</t>
  </si>
  <si>
    <t>Е29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</si>
  <si>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</si>
  <si>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</si>
  <si>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</si>
  <si>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</si>
  <si>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</si>
  <si>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</si>
  <si>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</si>
  <si>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</si>
  <si>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</si>
  <si>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</si>
  <si>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</si>
  <si>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</si>
  <si>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</si>
  <si>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</si>
  <si>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</si>
  <si>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</si>
  <si>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</si>
  <si>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</si>
  <si>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</si>
  <si>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</si>
  <si>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</si>
  <si>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</si>
  <si>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Цены с НДС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</si>
</sst>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€-2]\ 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  <numFmt numFmtId="202" formatCode="[$€-1809]#,##0.00"/>
    <numFmt numFmtId="203" formatCode="#,##0.00\ [$€-1]"/>
    <numFmt numFmtId="204" formatCode="0.00;[Red]0.00"/>
    <numFmt numFmtId="205" formatCode="[$€-2]\ #,##0.00;[Red]\-[$€-2]\ #,##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tang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/>
    </xf>
    <xf numFmtId="204" fontId="3" fillId="0" borderId="0" xfId="0" applyNumberFormat="1" applyFont="1" applyAlignment="1">
      <alignment horizontal="center"/>
    </xf>
    <xf numFmtId="204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204" fontId="3" fillId="0" borderId="0" xfId="0" applyNumberFormat="1" applyFont="1" applyBorder="1" applyAlignment="1">
      <alignment horizontal="center"/>
    </xf>
    <xf numFmtId="204" fontId="3" fillId="0" borderId="0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96" fontId="3" fillId="0" borderId="0" xfId="0" applyNumberFormat="1" applyFont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204" fontId="0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96" fontId="0" fillId="34" borderId="11" xfId="0" applyNumberFormat="1" applyFont="1" applyFill="1" applyBorder="1" applyAlignment="1">
      <alignment horizontal="center"/>
    </xf>
    <xf numFmtId="196" fontId="0" fillId="34" borderId="18" xfId="0" applyNumberFormat="1" applyFont="1" applyFill="1" applyBorder="1" applyAlignment="1">
      <alignment horizontal="center"/>
    </xf>
    <xf numFmtId="196" fontId="0" fillId="34" borderId="19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49" fontId="4" fillId="35" borderId="21" xfId="0" applyNumberFormat="1" applyFont="1" applyFill="1" applyBorder="1" applyAlignment="1">
      <alignment horizontal="center" vertical="center" wrapText="1"/>
    </xf>
    <xf numFmtId="204" fontId="4" fillId="35" borderId="21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204" fontId="0" fillId="34" borderId="30" xfId="0" applyNumberFormat="1" applyFont="1" applyFill="1" applyBorder="1" applyAlignment="1">
      <alignment horizontal="center"/>
    </xf>
    <xf numFmtId="196" fontId="0" fillId="34" borderId="23" xfId="0" applyNumberFormat="1" applyFont="1" applyFill="1" applyBorder="1" applyAlignment="1">
      <alignment horizontal="center"/>
    </xf>
    <xf numFmtId="196" fontId="0" fillId="34" borderId="10" xfId="0" applyNumberFormat="1" applyFont="1" applyFill="1" applyBorder="1" applyAlignment="1">
      <alignment horizontal="center"/>
    </xf>
    <xf numFmtId="204" fontId="0" fillId="34" borderId="32" xfId="0" applyNumberFormat="1" applyFont="1" applyFill="1" applyBorder="1" applyAlignment="1">
      <alignment horizontal="center"/>
    </xf>
    <xf numFmtId="196" fontId="0" fillId="34" borderId="33" xfId="0" applyNumberFormat="1" applyFont="1" applyFill="1" applyBorder="1" applyAlignment="1">
      <alignment horizontal="center"/>
    </xf>
    <xf numFmtId="204" fontId="0" fillId="34" borderId="31" xfId="0" applyNumberFormat="1" applyFont="1" applyFill="1" applyBorder="1" applyAlignment="1">
      <alignment horizontal="center"/>
    </xf>
    <xf numFmtId="196" fontId="0" fillId="34" borderId="34" xfId="0" applyNumberFormat="1" applyFont="1" applyFill="1" applyBorder="1" applyAlignment="1">
      <alignment horizontal="center"/>
    </xf>
    <xf numFmtId="196" fontId="0" fillId="34" borderId="16" xfId="0" applyNumberFormat="1" applyFont="1" applyFill="1" applyBorder="1" applyAlignment="1">
      <alignment horizontal="center"/>
    </xf>
    <xf numFmtId="196" fontId="4" fillId="35" borderId="21" xfId="0" applyNumberFormat="1" applyFont="1" applyFill="1" applyBorder="1" applyAlignment="1">
      <alignment horizontal="center"/>
    </xf>
    <xf numFmtId="204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204" fontId="0" fillId="34" borderId="34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204" fontId="0" fillId="34" borderId="23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49" fontId="0" fillId="34" borderId="33" xfId="0" applyNumberFormat="1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204" fontId="0" fillId="34" borderId="33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3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49" fontId="4" fillId="35" borderId="41" xfId="0" applyNumberFormat="1" applyFont="1" applyFill="1" applyBorder="1" applyAlignment="1">
      <alignment horizontal="center" vertical="center" wrapText="1"/>
    </xf>
    <xf numFmtId="49" fontId="0" fillId="34" borderId="30" xfId="0" applyNumberFormat="1" applyFont="1" applyFill="1" applyBorder="1" applyAlignment="1">
      <alignment horizontal="center" vertical="center" wrapText="1"/>
    </xf>
    <xf numFmtId="49" fontId="0" fillId="34" borderId="31" xfId="0" applyNumberFormat="1" applyFont="1" applyFill="1" applyBorder="1" applyAlignment="1">
      <alignment horizontal="center"/>
    </xf>
    <xf numFmtId="49" fontId="0" fillId="34" borderId="32" xfId="0" applyNumberFormat="1" applyFont="1" applyFill="1" applyBorder="1" applyAlignment="1">
      <alignment horizontal="center"/>
    </xf>
    <xf numFmtId="49" fontId="0" fillId="34" borderId="30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0" fillId="34" borderId="42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204" fontId="4" fillId="35" borderId="40" xfId="0" applyNumberFormat="1" applyFont="1" applyFill="1" applyBorder="1" applyAlignment="1">
      <alignment horizontal="center" vertical="center" wrapText="1"/>
    </xf>
    <xf numFmtId="204" fontId="0" fillId="34" borderId="19" xfId="0" applyNumberFormat="1" applyFont="1" applyFill="1" applyBorder="1" applyAlignment="1">
      <alignment horizontal="center" vertical="center" wrapText="1"/>
    </xf>
    <xf numFmtId="204" fontId="0" fillId="34" borderId="18" xfId="0" applyNumberFormat="1" applyFont="1" applyFill="1" applyBorder="1" applyAlignment="1">
      <alignment horizontal="center"/>
    </xf>
    <xf numFmtId="204" fontId="0" fillId="34" borderId="11" xfId="0" applyNumberFormat="1" applyFont="1" applyFill="1" applyBorder="1" applyAlignment="1">
      <alignment horizontal="center"/>
    </xf>
    <xf numFmtId="204" fontId="0" fillId="34" borderId="16" xfId="0" applyNumberFormat="1" applyFont="1" applyFill="1" applyBorder="1" applyAlignment="1">
      <alignment horizontal="center"/>
    </xf>
    <xf numFmtId="204" fontId="0" fillId="34" borderId="19" xfId="0" applyNumberFormat="1" applyFont="1" applyFill="1" applyBorder="1" applyAlignment="1">
      <alignment horizontal="center"/>
    </xf>
    <xf numFmtId="204" fontId="0" fillId="34" borderId="25" xfId="0" applyNumberFormat="1" applyFont="1" applyFill="1" applyBorder="1" applyAlignment="1">
      <alignment horizontal="center"/>
    </xf>
    <xf numFmtId="204" fontId="4" fillId="35" borderId="41" xfId="0" applyNumberFormat="1" applyFont="1" applyFill="1" applyBorder="1" applyAlignment="1">
      <alignment horizontal="center" vertical="center" wrapText="1"/>
    </xf>
    <xf numFmtId="204" fontId="0" fillId="34" borderId="30" xfId="0" applyNumberFormat="1" applyFont="1" applyFill="1" applyBorder="1" applyAlignment="1">
      <alignment horizontal="center" vertical="center" wrapText="1"/>
    </xf>
    <xf numFmtId="204" fontId="0" fillId="34" borderId="42" xfId="0" applyNumberFormat="1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196" fontId="0" fillId="34" borderId="30" xfId="0" applyNumberFormat="1" applyFont="1" applyFill="1" applyBorder="1" applyAlignment="1">
      <alignment horizontal="center"/>
    </xf>
    <xf numFmtId="196" fontId="0" fillId="34" borderId="31" xfId="0" applyNumberFormat="1" applyFont="1" applyFill="1" applyBorder="1" applyAlignment="1">
      <alignment horizontal="center"/>
    </xf>
    <xf numFmtId="196" fontId="0" fillId="34" borderId="13" xfId="0" applyNumberFormat="1" applyFont="1" applyFill="1" applyBorder="1" applyAlignment="1">
      <alignment horizontal="center"/>
    </xf>
    <xf numFmtId="196" fontId="0" fillId="34" borderId="32" xfId="0" applyNumberFormat="1" applyFont="1" applyFill="1" applyBorder="1" applyAlignment="1">
      <alignment horizontal="center"/>
    </xf>
    <xf numFmtId="196" fontId="0" fillId="34" borderId="42" xfId="0" applyNumberFormat="1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/>
    </xf>
    <xf numFmtId="196" fontId="0" fillId="34" borderId="25" xfId="0" applyNumberFormat="1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45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204" fontId="4" fillId="35" borderId="44" xfId="0" applyNumberFormat="1" applyFont="1" applyFill="1" applyBorder="1" applyAlignment="1">
      <alignment horizontal="center" vertical="center" wrapText="1"/>
    </xf>
    <xf numFmtId="204" fontId="0" fillId="34" borderId="40" xfId="0" applyNumberFormat="1" applyFont="1" applyFill="1" applyBorder="1" applyAlignment="1">
      <alignment horizontal="center"/>
    </xf>
    <xf numFmtId="204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 vertical="center"/>
    </xf>
    <xf numFmtId="196" fontId="4" fillId="35" borderId="44" xfId="0" applyNumberFormat="1" applyFont="1" applyFill="1" applyBorder="1" applyAlignment="1">
      <alignment horizontal="center"/>
    </xf>
    <xf numFmtId="196" fontId="4" fillId="35" borderId="40" xfId="0" applyNumberFormat="1" applyFont="1" applyFill="1" applyBorder="1" applyAlignment="1">
      <alignment horizontal="center"/>
    </xf>
    <xf numFmtId="196" fontId="0" fillId="34" borderId="47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204" fontId="4" fillId="33" borderId="1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5" borderId="48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49" fontId="7" fillId="35" borderId="23" xfId="0" applyNumberFormat="1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9">
      <selection activeCell="C52" sqref="C52"/>
    </sheetView>
  </sheetViews>
  <sheetFormatPr defaultColWidth="9.140625" defaultRowHeight="12.75"/>
  <cols>
    <col min="1" max="1" width="18.8515625" style="1" customWidth="1"/>
    <col min="2" max="2" width="9.57421875" style="1" customWidth="1"/>
    <col min="3" max="3" width="17.00390625" style="1" customWidth="1"/>
    <col min="4" max="4" width="19.57421875" style="2" customWidth="1"/>
    <col min="5" max="5" width="11.8515625" style="1" customWidth="1"/>
    <col min="6" max="6" width="15.00390625" style="1" bestFit="1" customWidth="1"/>
    <col min="7" max="7" width="12.8515625" style="6" customWidth="1"/>
    <col min="8" max="8" width="12.57421875" style="6" customWidth="1"/>
    <col min="9" max="9" width="14.00390625" style="7" bestFit="1" customWidth="1"/>
    <col min="10" max="11" width="15.00390625" style="1" customWidth="1"/>
    <col min="12" max="12" width="12.00390625" style="1" bestFit="1" customWidth="1"/>
    <col min="13" max="16384" width="9.140625" style="1" customWidth="1"/>
  </cols>
  <sheetData>
    <row r="1" spans="1:12" ht="18">
      <c r="A1" s="170" t="s">
        <v>59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24.75" customHeight="1">
      <c r="A2" s="173" t="s">
        <v>29</v>
      </c>
      <c r="B2" s="165" t="s">
        <v>49</v>
      </c>
      <c r="C2" s="165" t="s">
        <v>30</v>
      </c>
      <c r="D2" s="174" t="s">
        <v>31</v>
      </c>
      <c r="E2" s="165" t="s">
        <v>51</v>
      </c>
      <c r="F2" s="165" t="s">
        <v>50</v>
      </c>
      <c r="G2" s="166" t="s">
        <v>52</v>
      </c>
      <c r="H2" s="166" t="s">
        <v>53</v>
      </c>
      <c r="I2" s="166" t="s">
        <v>54</v>
      </c>
      <c r="J2" s="8" t="s">
        <v>55</v>
      </c>
      <c r="K2" s="8" t="s">
        <v>56</v>
      </c>
      <c r="L2" s="167" t="s">
        <v>57</v>
      </c>
    </row>
    <row r="3" spans="1:12" ht="13.5" thickBot="1">
      <c r="A3" s="173"/>
      <c r="B3" s="165"/>
      <c r="C3" s="165"/>
      <c r="D3" s="174"/>
      <c r="E3" s="165"/>
      <c r="F3" s="165"/>
      <c r="G3" s="166"/>
      <c r="H3" s="166"/>
      <c r="I3" s="166"/>
      <c r="J3" s="9" t="s">
        <v>0</v>
      </c>
      <c r="K3" s="9" t="s">
        <v>0</v>
      </c>
      <c r="L3" s="167"/>
    </row>
    <row r="4" spans="1:12" ht="13.5" thickBot="1">
      <c r="A4" s="96">
        <v>1</v>
      </c>
      <c r="B4" s="98">
        <v>2</v>
      </c>
      <c r="C4" s="96">
        <v>3</v>
      </c>
      <c r="D4" s="110" t="s">
        <v>6</v>
      </c>
      <c r="E4" s="96">
        <v>5</v>
      </c>
      <c r="F4" s="98">
        <v>6</v>
      </c>
      <c r="G4" s="122">
        <v>7</v>
      </c>
      <c r="H4" s="129">
        <v>8</v>
      </c>
      <c r="I4" s="122" t="s">
        <v>7</v>
      </c>
      <c r="J4" s="132">
        <v>10</v>
      </c>
      <c r="K4" s="139" t="s">
        <v>8</v>
      </c>
      <c r="L4" s="138">
        <v>12</v>
      </c>
    </row>
    <row r="5" spans="1:12" ht="12.75">
      <c r="A5" s="97" t="s">
        <v>60</v>
      </c>
      <c r="B5" s="45" t="s">
        <v>1</v>
      </c>
      <c r="C5" s="101">
        <v>1</v>
      </c>
      <c r="D5" s="111" t="s">
        <v>21</v>
      </c>
      <c r="E5" s="50"/>
      <c r="F5" s="45"/>
      <c r="G5" s="123">
        <v>107.86</v>
      </c>
      <c r="H5" s="130">
        <v>18.33</v>
      </c>
      <c r="I5" s="127">
        <f>G5+H5</f>
        <v>126.19</v>
      </c>
      <c r="J5" s="133">
        <v>1100</v>
      </c>
      <c r="K5" s="29">
        <f>I5*J5</f>
        <v>138809</v>
      </c>
      <c r="L5" s="20"/>
    </row>
    <row r="6" spans="1:12" ht="12.75">
      <c r="A6" s="23" t="s">
        <v>61</v>
      </c>
      <c r="B6" s="99" t="s">
        <v>1</v>
      </c>
      <c r="C6" s="102">
        <v>1</v>
      </c>
      <c r="D6" s="112" t="s">
        <v>21</v>
      </c>
      <c r="E6" s="23">
        <v>1</v>
      </c>
      <c r="F6" s="46" t="s">
        <v>48</v>
      </c>
      <c r="G6" s="124">
        <v>58.38</v>
      </c>
      <c r="H6" s="56">
        <v>9.32</v>
      </c>
      <c r="I6" s="124">
        <f>G6+H6</f>
        <v>67.7</v>
      </c>
      <c r="J6" s="134">
        <v>780</v>
      </c>
      <c r="K6" s="28">
        <f aca="true" t="shared" si="0" ref="K6:K22">I6*J6</f>
        <v>52806</v>
      </c>
      <c r="L6" s="20"/>
    </row>
    <row r="7" spans="1:12" ht="12.75">
      <c r="A7" s="163" t="s">
        <v>62</v>
      </c>
      <c r="B7" s="99" t="s">
        <v>1</v>
      </c>
      <c r="C7" s="102">
        <v>1</v>
      </c>
      <c r="D7" s="112" t="s">
        <v>21</v>
      </c>
      <c r="E7" s="16" t="s">
        <v>47</v>
      </c>
      <c r="F7" s="46" t="s">
        <v>48</v>
      </c>
      <c r="G7" s="125">
        <v>38.34</v>
      </c>
      <c r="H7" s="18">
        <v>6.25</v>
      </c>
      <c r="I7" s="124">
        <f aca="true" t="shared" si="1" ref="I7:I50">G7+H7</f>
        <v>44.59</v>
      </c>
      <c r="J7" s="135">
        <v>785</v>
      </c>
      <c r="K7" s="27">
        <f t="shared" si="0"/>
        <v>35003.15</v>
      </c>
      <c r="L7" s="17"/>
    </row>
    <row r="8" spans="1:12" s="26" customFormat="1" ht="13.5" thickBot="1">
      <c r="A8" s="21" t="s">
        <v>63</v>
      </c>
      <c r="B8" s="95" t="s">
        <v>1</v>
      </c>
      <c r="C8" s="103">
        <v>1</v>
      </c>
      <c r="D8" s="113" t="s">
        <v>21</v>
      </c>
      <c r="E8" s="21" t="s">
        <v>47</v>
      </c>
      <c r="F8" s="48" t="s">
        <v>48</v>
      </c>
      <c r="G8" s="126">
        <v>37.98</v>
      </c>
      <c r="H8" s="54">
        <v>6.19</v>
      </c>
      <c r="I8" s="126">
        <f t="shared" si="1"/>
        <v>44.169999999999995</v>
      </c>
      <c r="J8" s="136">
        <v>785</v>
      </c>
      <c r="K8" s="58">
        <f t="shared" si="0"/>
        <v>34673.45</v>
      </c>
      <c r="L8" s="39"/>
    </row>
    <row r="9" spans="1:12" ht="13.5" thickBot="1">
      <c r="A9" s="24" t="s">
        <v>64</v>
      </c>
      <c r="B9" s="93" t="s">
        <v>1</v>
      </c>
      <c r="C9" s="104">
        <v>2</v>
      </c>
      <c r="D9" s="114" t="s">
        <v>22</v>
      </c>
      <c r="E9" s="24">
        <v>2</v>
      </c>
      <c r="F9" s="49" t="s">
        <v>48</v>
      </c>
      <c r="G9" s="127">
        <v>86.41</v>
      </c>
      <c r="H9" s="51">
        <v>14.67</v>
      </c>
      <c r="I9" s="127">
        <f t="shared" si="1"/>
        <v>101.08</v>
      </c>
      <c r="J9" s="133">
        <v>790</v>
      </c>
      <c r="K9" s="29">
        <f t="shared" si="0"/>
        <v>79853.2</v>
      </c>
      <c r="L9" s="19"/>
    </row>
    <row r="10" spans="1:12" ht="13.5" thickBot="1">
      <c r="A10" s="16" t="s">
        <v>65</v>
      </c>
      <c r="B10" s="94" t="s">
        <v>1</v>
      </c>
      <c r="C10" s="105">
        <v>2</v>
      </c>
      <c r="D10" s="115" t="s">
        <v>22</v>
      </c>
      <c r="E10" s="16" t="s">
        <v>47</v>
      </c>
      <c r="F10" s="49" t="s">
        <v>48</v>
      </c>
      <c r="G10" s="125">
        <v>38.34</v>
      </c>
      <c r="H10" s="18">
        <v>6.71</v>
      </c>
      <c r="I10" s="125">
        <f t="shared" si="1"/>
        <v>45.050000000000004</v>
      </c>
      <c r="J10" s="135">
        <v>795</v>
      </c>
      <c r="K10" s="27">
        <f t="shared" si="0"/>
        <v>35814.75</v>
      </c>
      <c r="L10" s="17"/>
    </row>
    <row r="11" spans="1:12" ht="12.75">
      <c r="A11" s="16" t="s">
        <v>66</v>
      </c>
      <c r="B11" s="94" t="s">
        <v>1</v>
      </c>
      <c r="C11" s="105">
        <v>2</v>
      </c>
      <c r="D11" s="115" t="s">
        <v>22</v>
      </c>
      <c r="E11" s="16" t="s">
        <v>47</v>
      </c>
      <c r="F11" s="49" t="s">
        <v>48</v>
      </c>
      <c r="G11" s="125">
        <v>37.98</v>
      </c>
      <c r="H11" s="18">
        <v>6.78</v>
      </c>
      <c r="I11" s="125">
        <f t="shared" si="1"/>
        <v>44.76</v>
      </c>
      <c r="J11" s="135">
        <v>795</v>
      </c>
      <c r="K11" s="27">
        <f t="shared" si="0"/>
        <v>35584.2</v>
      </c>
      <c r="L11" s="17"/>
    </row>
    <row r="12" spans="1:12" ht="12.75">
      <c r="A12" s="16" t="s">
        <v>67</v>
      </c>
      <c r="B12" s="94" t="s">
        <v>1</v>
      </c>
      <c r="C12" s="105">
        <v>2</v>
      </c>
      <c r="D12" s="115" t="s">
        <v>22</v>
      </c>
      <c r="E12" s="16">
        <v>1</v>
      </c>
      <c r="F12" s="47" t="s">
        <v>48</v>
      </c>
      <c r="G12" s="125">
        <v>57.31</v>
      </c>
      <c r="H12" s="18">
        <v>10.33</v>
      </c>
      <c r="I12" s="125">
        <f t="shared" si="1"/>
        <v>67.64</v>
      </c>
      <c r="J12" s="135">
        <v>790</v>
      </c>
      <c r="K12" s="27">
        <f t="shared" si="0"/>
        <v>53435.6</v>
      </c>
      <c r="L12" s="17"/>
    </row>
    <row r="13" spans="1:12" ht="13.5" thickBot="1">
      <c r="A13" s="21" t="s">
        <v>68</v>
      </c>
      <c r="B13" s="95" t="s">
        <v>1</v>
      </c>
      <c r="C13" s="106">
        <v>2</v>
      </c>
      <c r="D13" s="113" t="s">
        <v>22</v>
      </c>
      <c r="E13" s="21">
        <v>1</v>
      </c>
      <c r="F13" s="48" t="s">
        <v>58</v>
      </c>
      <c r="G13" s="126">
        <v>59.64</v>
      </c>
      <c r="H13" s="54">
        <v>10.86</v>
      </c>
      <c r="I13" s="126">
        <f t="shared" si="1"/>
        <v>70.5</v>
      </c>
      <c r="J13" s="136">
        <v>780</v>
      </c>
      <c r="K13" s="58">
        <f t="shared" si="0"/>
        <v>54990</v>
      </c>
      <c r="L13" s="22"/>
    </row>
    <row r="14" spans="1:12" ht="12.75">
      <c r="A14" s="24" t="s">
        <v>69</v>
      </c>
      <c r="B14" s="93" t="s">
        <v>1</v>
      </c>
      <c r="C14" s="101">
        <v>3</v>
      </c>
      <c r="D14" s="114" t="s">
        <v>23</v>
      </c>
      <c r="E14" s="24">
        <v>2</v>
      </c>
      <c r="F14" s="49" t="s">
        <v>48</v>
      </c>
      <c r="G14" s="127">
        <v>86.41</v>
      </c>
      <c r="H14" s="51">
        <v>14.97</v>
      </c>
      <c r="I14" s="127">
        <f t="shared" si="1"/>
        <v>101.38</v>
      </c>
      <c r="J14" s="133">
        <v>810</v>
      </c>
      <c r="K14" s="29">
        <f t="shared" si="0"/>
        <v>82117.8</v>
      </c>
      <c r="L14" s="19"/>
    </row>
    <row r="15" spans="1:12" ht="12.75">
      <c r="A15" s="16" t="s">
        <v>104</v>
      </c>
      <c r="B15" s="94" t="s">
        <v>1</v>
      </c>
      <c r="C15" s="102">
        <v>3</v>
      </c>
      <c r="D15" s="115" t="s">
        <v>23</v>
      </c>
      <c r="E15" s="16" t="s">
        <v>47</v>
      </c>
      <c r="F15" s="47" t="s">
        <v>48</v>
      </c>
      <c r="G15" s="125">
        <v>38.34</v>
      </c>
      <c r="H15" s="18">
        <v>6.84</v>
      </c>
      <c r="I15" s="125">
        <f t="shared" si="1"/>
        <v>45.18000000000001</v>
      </c>
      <c r="J15" s="135">
        <v>815</v>
      </c>
      <c r="K15" s="27">
        <f t="shared" si="0"/>
        <v>36821.700000000004</v>
      </c>
      <c r="L15" s="17"/>
    </row>
    <row r="16" spans="1:12" ht="12.75">
      <c r="A16" s="16" t="s">
        <v>105</v>
      </c>
      <c r="B16" s="94" t="s">
        <v>1</v>
      </c>
      <c r="C16" s="102">
        <v>3</v>
      </c>
      <c r="D16" s="115" t="s">
        <v>23</v>
      </c>
      <c r="E16" s="16" t="s">
        <v>47</v>
      </c>
      <c r="F16" s="47" t="s">
        <v>48</v>
      </c>
      <c r="G16" s="125">
        <v>37.98</v>
      </c>
      <c r="H16" s="18">
        <v>6.78</v>
      </c>
      <c r="I16" s="125">
        <f t="shared" si="1"/>
        <v>44.76</v>
      </c>
      <c r="J16" s="135">
        <v>815</v>
      </c>
      <c r="K16" s="27">
        <f t="shared" si="0"/>
        <v>36479.4</v>
      </c>
      <c r="L16" s="17"/>
    </row>
    <row r="17" spans="1:12" ht="12.75">
      <c r="A17" s="16" t="s">
        <v>107</v>
      </c>
      <c r="B17" s="94" t="s">
        <v>1</v>
      </c>
      <c r="C17" s="102">
        <v>3</v>
      </c>
      <c r="D17" s="115" t="s">
        <v>23</v>
      </c>
      <c r="E17" s="16">
        <v>1</v>
      </c>
      <c r="F17" s="47" t="s">
        <v>48</v>
      </c>
      <c r="G17" s="125">
        <v>57.31</v>
      </c>
      <c r="H17" s="18">
        <v>10.33</v>
      </c>
      <c r="I17" s="125">
        <f t="shared" si="1"/>
        <v>67.64</v>
      </c>
      <c r="J17" s="135">
        <v>810</v>
      </c>
      <c r="K17" s="27">
        <f t="shared" si="0"/>
        <v>54788.4</v>
      </c>
      <c r="L17" s="17"/>
    </row>
    <row r="18" spans="1:12" ht="13.5" thickBot="1">
      <c r="A18" s="21" t="s">
        <v>106</v>
      </c>
      <c r="B18" s="95" t="s">
        <v>1</v>
      </c>
      <c r="C18" s="103">
        <v>3</v>
      </c>
      <c r="D18" s="113" t="s">
        <v>23</v>
      </c>
      <c r="E18" s="21">
        <v>1</v>
      </c>
      <c r="F18" s="48" t="s">
        <v>58</v>
      </c>
      <c r="G18" s="126">
        <v>59.64</v>
      </c>
      <c r="H18" s="54">
        <v>10.86</v>
      </c>
      <c r="I18" s="126">
        <f t="shared" si="1"/>
        <v>70.5</v>
      </c>
      <c r="J18" s="136">
        <v>780</v>
      </c>
      <c r="K18" s="58">
        <f t="shared" si="0"/>
        <v>54990</v>
      </c>
      <c r="L18" s="22"/>
    </row>
    <row r="19" spans="1:12" ht="12.75">
      <c r="A19" s="24" t="s">
        <v>70</v>
      </c>
      <c r="B19" s="93" t="s">
        <v>1</v>
      </c>
      <c r="C19" s="104">
        <v>4</v>
      </c>
      <c r="D19" s="114" t="s">
        <v>23</v>
      </c>
      <c r="E19" s="24">
        <v>2</v>
      </c>
      <c r="F19" s="49" t="s">
        <v>48</v>
      </c>
      <c r="G19" s="127">
        <v>86.41</v>
      </c>
      <c r="H19" s="51">
        <v>14.1</v>
      </c>
      <c r="I19" s="127">
        <f t="shared" si="1"/>
        <v>100.50999999999999</v>
      </c>
      <c r="J19" s="133">
        <v>860</v>
      </c>
      <c r="K19" s="29">
        <f t="shared" si="0"/>
        <v>86438.59999999999</v>
      </c>
      <c r="L19" s="19"/>
    </row>
    <row r="20" spans="1:12" ht="12.75">
      <c r="A20" s="16" t="s">
        <v>108</v>
      </c>
      <c r="B20" s="94" t="s">
        <v>1</v>
      </c>
      <c r="C20" s="105">
        <v>4</v>
      </c>
      <c r="D20" s="115" t="s">
        <v>23</v>
      </c>
      <c r="E20" s="16" t="s">
        <v>47</v>
      </c>
      <c r="F20" s="47" t="s">
        <v>48</v>
      </c>
      <c r="G20" s="125">
        <v>38.34</v>
      </c>
      <c r="H20" s="18">
        <v>6.45</v>
      </c>
      <c r="I20" s="125">
        <f t="shared" si="1"/>
        <v>44.790000000000006</v>
      </c>
      <c r="J20" s="135">
        <v>860</v>
      </c>
      <c r="K20" s="27">
        <f t="shared" si="0"/>
        <v>38519.40000000001</v>
      </c>
      <c r="L20" s="17"/>
    </row>
    <row r="21" spans="1:12" ht="12.75">
      <c r="A21" s="16" t="s">
        <v>71</v>
      </c>
      <c r="B21" s="94" t="s">
        <v>1</v>
      </c>
      <c r="C21" s="105">
        <v>4</v>
      </c>
      <c r="D21" s="115" t="s">
        <v>23</v>
      </c>
      <c r="E21" s="16" t="s">
        <v>47</v>
      </c>
      <c r="F21" s="47" t="s">
        <v>48</v>
      </c>
      <c r="G21" s="125">
        <v>38.26</v>
      </c>
      <c r="H21" s="18">
        <v>6.43</v>
      </c>
      <c r="I21" s="125">
        <f t="shared" si="1"/>
        <v>44.69</v>
      </c>
      <c r="J21" s="135">
        <v>860</v>
      </c>
      <c r="K21" s="27">
        <f t="shared" si="0"/>
        <v>38433.4</v>
      </c>
      <c r="L21" s="17"/>
    </row>
    <row r="22" spans="1:12" ht="13.5" thickBot="1">
      <c r="A22" s="40" t="s">
        <v>109</v>
      </c>
      <c r="B22" s="100" t="s">
        <v>1</v>
      </c>
      <c r="C22" s="107">
        <v>4</v>
      </c>
      <c r="D22" s="116" t="s">
        <v>23</v>
      </c>
      <c r="E22" s="40">
        <v>2</v>
      </c>
      <c r="F22" s="164" t="s">
        <v>48</v>
      </c>
      <c r="G22" s="128">
        <v>123.49</v>
      </c>
      <c r="H22" s="131">
        <v>20.96</v>
      </c>
      <c r="I22" s="128">
        <f t="shared" si="1"/>
        <v>144.45</v>
      </c>
      <c r="J22" s="137">
        <v>860</v>
      </c>
      <c r="K22" s="140">
        <f t="shared" si="0"/>
        <v>124226.99999999999</v>
      </c>
      <c r="L22" s="41"/>
    </row>
    <row r="23" spans="1:12" ht="12.75">
      <c r="A23" s="24" t="s">
        <v>72</v>
      </c>
      <c r="B23" s="93" t="s">
        <v>2</v>
      </c>
      <c r="C23" s="101">
        <v>1</v>
      </c>
      <c r="D23" s="114" t="s">
        <v>21</v>
      </c>
      <c r="E23" s="24" t="s">
        <v>47</v>
      </c>
      <c r="F23" s="49" t="s">
        <v>48</v>
      </c>
      <c r="G23" s="127">
        <v>38.97</v>
      </c>
      <c r="H23" s="51">
        <v>8.38</v>
      </c>
      <c r="I23" s="127">
        <f t="shared" si="1"/>
        <v>47.35</v>
      </c>
      <c r="J23" s="133">
        <v>780</v>
      </c>
      <c r="K23" s="29">
        <f aca="true" t="shared" si="2" ref="K23:K31">I23*J23</f>
        <v>36933</v>
      </c>
      <c r="L23" s="19"/>
    </row>
    <row r="24" spans="1:12" ht="12.75">
      <c r="A24" s="16" t="s">
        <v>73</v>
      </c>
      <c r="B24" s="94" t="s">
        <v>2</v>
      </c>
      <c r="C24" s="102">
        <v>1</v>
      </c>
      <c r="D24" s="115" t="s">
        <v>21</v>
      </c>
      <c r="E24" s="16" t="s">
        <v>47</v>
      </c>
      <c r="F24" s="47" t="s">
        <v>48</v>
      </c>
      <c r="G24" s="125">
        <v>38.15</v>
      </c>
      <c r="H24" s="18">
        <v>8.2</v>
      </c>
      <c r="I24" s="125">
        <f t="shared" si="1"/>
        <v>46.349999999999994</v>
      </c>
      <c r="J24" s="135">
        <v>780</v>
      </c>
      <c r="K24" s="27">
        <f t="shared" si="2"/>
        <v>36152.99999999999</v>
      </c>
      <c r="L24" s="17"/>
    </row>
    <row r="25" spans="1:12" ht="12.75">
      <c r="A25" s="16" t="s">
        <v>74</v>
      </c>
      <c r="B25" s="94" t="s">
        <v>2</v>
      </c>
      <c r="C25" s="102">
        <v>1</v>
      </c>
      <c r="D25" s="115" t="s">
        <v>21</v>
      </c>
      <c r="E25" s="16">
        <v>1</v>
      </c>
      <c r="F25" s="47" t="s">
        <v>48</v>
      </c>
      <c r="G25" s="125">
        <v>51.37</v>
      </c>
      <c r="H25" s="18">
        <v>11.04</v>
      </c>
      <c r="I25" s="125">
        <f t="shared" si="1"/>
        <v>62.41</v>
      </c>
      <c r="J25" s="135">
        <v>780</v>
      </c>
      <c r="K25" s="27">
        <f t="shared" si="2"/>
        <v>48679.799999999996</v>
      </c>
      <c r="L25" s="17"/>
    </row>
    <row r="26" spans="1:12" s="26" customFormat="1" ht="12.75">
      <c r="A26" s="16" t="s">
        <v>75</v>
      </c>
      <c r="B26" s="94" t="s">
        <v>2</v>
      </c>
      <c r="C26" s="102">
        <v>1</v>
      </c>
      <c r="D26" s="115" t="s">
        <v>21</v>
      </c>
      <c r="E26" s="16" t="s">
        <v>47</v>
      </c>
      <c r="F26" s="47" t="s">
        <v>58</v>
      </c>
      <c r="G26" s="125">
        <v>39.37</v>
      </c>
      <c r="H26" s="18">
        <v>8.13</v>
      </c>
      <c r="I26" s="125">
        <f t="shared" si="1"/>
        <v>47.5</v>
      </c>
      <c r="J26" s="135">
        <v>750</v>
      </c>
      <c r="K26" s="27">
        <f t="shared" si="2"/>
        <v>35625</v>
      </c>
      <c r="L26" s="17"/>
    </row>
    <row r="27" spans="1:12" ht="13.5" thickBot="1">
      <c r="A27" s="21" t="s">
        <v>76</v>
      </c>
      <c r="B27" s="95" t="s">
        <v>2</v>
      </c>
      <c r="C27" s="103">
        <v>1</v>
      </c>
      <c r="D27" s="113" t="s">
        <v>21</v>
      </c>
      <c r="E27" s="21" t="s">
        <v>47</v>
      </c>
      <c r="F27" s="48" t="s">
        <v>58</v>
      </c>
      <c r="G27" s="126">
        <v>39.42</v>
      </c>
      <c r="H27" s="54">
        <v>8.14</v>
      </c>
      <c r="I27" s="126">
        <f t="shared" si="1"/>
        <v>47.56</v>
      </c>
      <c r="J27" s="136">
        <v>750</v>
      </c>
      <c r="K27" s="58">
        <f t="shared" si="2"/>
        <v>35670</v>
      </c>
      <c r="L27" s="22"/>
    </row>
    <row r="28" spans="1:12" ht="12.75">
      <c r="A28" s="24" t="s">
        <v>77</v>
      </c>
      <c r="B28" s="93" t="s">
        <v>2</v>
      </c>
      <c r="C28" s="104">
        <v>2</v>
      </c>
      <c r="D28" s="114" t="s">
        <v>22</v>
      </c>
      <c r="E28" s="24">
        <v>1</v>
      </c>
      <c r="F28" s="49" t="s">
        <v>48</v>
      </c>
      <c r="G28" s="127">
        <v>53.83</v>
      </c>
      <c r="H28" s="51">
        <v>11.93</v>
      </c>
      <c r="I28" s="127">
        <f t="shared" si="1"/>
        <v>65.75999999999999</v>
      </c>
      <c r="J28" s="133">
        <v>790</v>
      </c>
      <c r="K28" s="29">
        <f t="shared" si="2"/>
        <v>51950.399999999994</v>
      </c>
      <c r="L28" s="19"/>
    </row>
    <row r="29" spans="1:12" ht="12.75">
      <c r="A29" s="16" t="s">
        <v>78</v>
      </c>
      <c r="B29" s="94" t="s">
        <v>2</v>
      </c>
      <c r="C29" s="105">
        <v>2</v>
      </c>
      <c r="D29" s="115" t="s">
        <v>22</v>
      </c>
      <c r="E29" s="16" t="s">
        <v>47</v>
      </c>
      <c r="F29" s="47" t="s">
        <v>48</v>
      </c>
      <c r="G29" s="125">
        <v>38.29</v>
      </c>
      <c r="H29" s="18">
        <v>9.02</v>
      </c>
      <c r="I29" s="125">
        <f t="shared" si="1"/>
        <v>47.31</v>
      </c>
      <c r="J29" s="135">
        <v>800</v>
      </c>
      <c r="K29" s="27">
        <f t="shared" si="2"/>
        <v>37848</v>
      </c>
      <c r="L29" s="17"/>
    </row>
    <row r="30" spans="1:12" ht="12.75">
      <c r="A30" s="16" t="s">
        <v>79</v>
      </c>
      <c r="B30" s="94" t="s">
        <v>2</v>
      </c>
      <c r="C30" s="105">
        <v>2</v>
      </c>
      <c r="D30" s="115" t="s">
        <v>22</v>
      </c>
      <c r="E30" s="16" t="s">
        <v>47</v>
      </c>
      <c r="F30" s="47" t="s">
        <v>48</v>
      </c>
      <c r="G30" s="125">
        <v>37.98</v>
      </c>
      <c r="H30" s="18">
        <v>8.94</v>
      </c>
      <c r="I30" s="125">
        <f t="shared" si="1"/>
        <v>46.919999999999995</v>
      </c>
      <c r="J30" s="135">
        <v>800</v>
      </c>
      <c r="K30" s="27">
        <f t="shared" si="2"/>
        <v>37535.99999999999</v>
      </c>
      <c r="L30" s="17"/>
    </row>
    <row r="31" spans="1:12" ht="12.75">
      <c r="A31" s="16" t="s">
        <v>80</v>
      </c>
      <c r="B31" s="94" t="s">
        <v>2</v>
      </c>
      <c r="C31" s="105">
        <v>2</v>
      </c>
      <c r="D31" s="115" t="s">
        <v>22</v>
      </c>
      <c r="E31" s="16">
        <v>1</v>
      </c>
      <c r="F31" s="47" t="s">
        <v>48</v>
      </c>
      <c r="G31" s="125">
        <v>54.52</v>
      </c>
      <c r="H31" s="18">
        <v>12.84</v>
      </c>
      <c r="I31" s="125">
        <f t="shared" si="1"/>
        <v>67.36</v>
      </c>
      <c r="J31" s="135">
        <v>800</v>
      </c>
      <c r="K31" s="27">
        <f t="shared" si="2"/>
        <v>53888</v>
      </c>
      <c r="L31" s="17"/>
    </row>
    <row r="32" spans="1:12" ht="12.75">
      <c r="A32" s="16" t="s">
        <v>112</v>
      </c>
      <c r="B32" s="94" t="s">
        <v>2</v>
      </c>
      <c r="C32" s="105">
        <v>2</v>
      </c>
      <c r="D32" s="115" t="s">
        <v>22</v>
      </c>
      <c r="E32" s="16" t="s">
        <v>47</v>
      </c>
      <c r="F32" s="47" t="s">
        <v>58</v>
      </c>
      <c r="G32" s="125">
        <v>39.37</v>
      </c>
      <c r="H32" s="18">
        <v>8.91</v>
      </c>
      <c r="I32" s="125">
        <f t="shared" si="1"/>
        <v>48.28</v>
      </c>
      <c r="J32" s="135">
        <v>760</v>
      </c>
      <c r="K32" s="27">
        <f aca="true" t="shared" si="3" ref="K32:K38">I32*J32</f>
        <v>36692.8</v>
      </c>
      <c r="L32" s="17"/>
    </row>
    <row r="33" spans="1:12" ht="13.5" thickBot="1">
      <c r="A33" s="21" t="s">
        <v>113</v>
      </c>
      <c r="B33" s="95" t="s">
        <v>2</v>
      </c>
      <c r="C33" s="106">
        <v>2</v>
      </c>
      <c r="D33" s="113" t="s">
        <v>22</v>
      </c>
      <c r="E33" s="21" t="s">
        <v>47</v>
      </c>
      <c r="F33" s="48" t="s">
        <v>58</v>
      </c>
      <c r="G33" s="126">
        <v>39.42</v>
      </c>
      <c r="H33" s="54">
        <v>8.92</v>
      </c>
      <c r="I33" s="126">
        <f t="shared" si="1"/>
        <v>48.34</v>
      </c>
      <c r="J33" s="136">
        <v>760</v>
      </c>
      <c r="K33" s="58">
        <f t="shared" si="3"/>
        <v>36738.4</v>
      </c>
      <c r="L33" s="22"/>
    </row>
    <row r="34" spans="1:12" ht="12.75">
      <c r="A34" s="23" t="s">
        <v>114</v>
      </c>
      <c r="B34" s="99" t="s">
        <v>2</v>
      </c>
      <c r="C34" s="108">
        <v>3</v>
      </c>
      <c r="D34" s="112" t="s">
        <v>23</v>
      </c>
      <c r="E34" s="24">
        <v>1</v>
      </c>
      <c r="F34" s="46" t="s">
        <v>48</v>
      </c>
      <c r="G34" s="127">
        <v>53.83</v>
      </c>
      <c r="H34" s="51">
        <v>12.43</v>
      </c>
      <c r="I34" s="124">
        <f t="shared" si="1"/>
        <v>66.25999999999999</v>
      </c>
      <c r="J34" s="134">
        <v>810</v>
      </c>
      <c r="K34" s="28">
        <f t="shared" si="3"/>
        <v>53670.59999999999</v>
      </c>
      <c r="L34" s="20"/>
    </row>
    <row r="35" spans="1:12" ht="12.75">
      <c r="A35" s="16" t="s">
        <v>81</v>
      </c>
      <c r="B35" s="94" t="s">
        <v>2</v>
      </c>
      <c r="C35" s="102">
        <v>3</v>
      </c>
      <c r="D35" s="115" t="s">
        <v>23</v>
      </c>
      <c r="E35" s="16" t="s">
        <v>47</v>
      </c>
      <c r="F35" s="47" t="s">
        <v>48</v>
      </c>
      <c r="G35" s="125">
        <v>38.29</v>
      </c>
      <c r="H35" s="18">
        <v>9.02</v>
      </c>
      <c r="I35" s="125">
        <f t="shared" si="1"/>
        <v>47.31</v>
      </c>
      <c r="J35" s="135">
        <v>810</v>
      </c>
      <c r="K35" s="27">
        <f t="shared" si="3"/>
        <v>38321.1</v>
      </c>
      <c r="L35" s="17"/>
    </row>
    <row r="36" spans="1:12" ht="12.75">
      <c r="A36" s="16" t="s">
        <v>115</v>
      </c>
      <c r="B36" s="94" t="s">
        <v>2</v>
      </c>
      <c r="C36" s="102">
        <v>3</v>
      </c>
      <c r="D36" s="115" t="s">
        <v>23</v>
      </c>
      <c r="E36" s="16" t="s">
        <v>47</v>
      </c>
      <c r="F36" s="47" t="s">
        <v>48</v>
      </c>
      <c r="G36" s="125">
        <v>37.98</v>
      </c>
      <c r="H36" s="18">
        <v>8.94</v>
      </c>
      <c r="I36" s="125">
        <f t="shared" si="1"/>
        <v>46.919999999999995</v>
      </c>
      <c r="J36" s="135">
        <v>810</v>
      </c>
      <c r="K36" s="27">
        <f t="shared" si="3"/>
        <v>38005.2</v>
      </c>
      <c r="L36" s="17"/>
    </row>
    <row r="37" spans="1:12" ht="12.75">
      <c r="A37" s="16" t="s">
        <v>82</v>
      </c>
      <c r="B37" s="94" t="s">
        <v>2</v>
      </c>
      <c r="C37" s="102">
        <v>3</v>
      </c>
      <c r="D37" s="115" t="s">
        <v>23</v>
      </c>
      <c r="E37" s="16">
        <v>1</v>
      </c>
      <c r="F37" s="47" t="s">
        <v>48</v>
      </c>
      <c r="G37" s="125">
        <v>54.52</v>
      </c>
      <c r="H37" s="18">
        <v>12.84</v>
      </c>
      <c r="I37" s="125">
        <f t="shared" si="1"/>
        <v>67.36</v>
      </c>
      <c r="J37" s="135">
        <v>810</v>
      </c>
      <c r="K37" s="27">
        <f t="shared" si="3"/>
        <v>54561.6</v>
      </c>
      <c r="L37" s="17"/>
    </row>
    <row r="38" spans="1:12" ht="12.75">
      <c r="A38" s="16" t="s">
        <v>83</v>
      </c>
      <c r="B38" s="94" t="s">
        <v>2</v>
      </c>
      <c r="C38" s="102">
        <v>3</v>
      </c>
      <c r="D38" s="115" t="s">
        <v>23</v>
      </c>
      <c r="E38" s="16" t="s">
        <v>47</v>
      </c>
      <c r="F38" s="47" t="s">
        <v>58</v>
      </c>
      <c r="G38" s="125">
        <v>39.37</v>
      </c>
      <c r="H38" s="18">
        <v>8.91</v>
      </c>
      <c r="I38" s="125">
        <f t="shared" si="1"/>
        <v>48.28</v>
      </c>
      <c r="J38" s="135">
        <v>780</v>
      </c>
      <c r="K38" s="27">
        <f t="shared" si="3"/>
        <v>37658.4</v>
      </c>
      <c r="L38" s="17"/>
    </row>
    <row r="39" spans="1:12" ht="13.5" thickBot="1">
      <c r="A39" s="40" t="s">
        <v>84</v>
      </c>
      <c r="B39" s="100" t="s">
        <v>2</v>
      </c>
      <c r="C39" s="109">
        <v>3</v>
      </c>
      <c r="D39" s="116" t="s">
        <v>23</v>
      </c>
      <c r="E39" s="40" t="s">
        <v>47</v>
      </c>
      <c r="F39" s="164" t="s">
        <v>58</v>
      </c>
      <c r="G39" s="128">
        <v>39.42</v>
      </c>
      <c r="H39" s="54">
        <v>8.92</v>
      </c>
      <c r="I39" s="128">
        <f t="shared" si="1"/>
        <v>48.34</v>
      </c>
      <c r="J39" s="137">
        <v>780</v>
      </c>
      <c r="K39" s="140">
        <f aca="true" t="shared" si="4" ref="K39:K50">I39*J39</f>
        <v>37705.200000000004</v>
      </c>
      <c r="L39" s="41"/>
    </row>
    <row r="40" spans="1:12" ht="12.75">
      <c r="A40" s="24" t="s">
        <v>85</v>
      </c>
      <c r="B40" s="93" t="s">
        <v>2</v>
      </c>
      <c r="C40" s="104">
        <v>4</v>
      </c>
      <c r="D40" s="114" t="s">
        <v>24</v>
      </c>
      <c r="E40" s="24">
        <v>1</v>
      </c>
      <c r="F40" s="49" t="s">
        <v>48</v>
      </c>
      <c r="G40" s="127">
        <v>53.83</v>
      </c>
      <c r="H40" s="56">
        <v>12.43</v>
      </c>
      <c r="I40" s="127">
        <f>G40+H40</f>
        <v>66.25999999999999</v>
      </c>
      <c r="J40" s="133">
        <v>860</v>
      </c>
      <c r="K40" s="29">
        <f t="shared" si="4"/>
        <v>56983.59999999999</v>
      </c>
      <c r="L40" s="19"/>
    </row>
    <row r="41" spans="1:12" ht="12.75">
      <c r="A41" s="16" t="s">
        <v>86</v>
      </c>
      <c r="B41" s="94" t="s">
        <v>2</v>
      </c>
      <c r="C41" s="105">
        <v>4</v>
      </c>
      <c r="D41" s="115" t="s">
        <v>24</v>
      </c>
      <c r="E41" s="16" t="s">
        <v>47</v>
      </c>
      <c r="F41" s="47" t="s">
        <v>48</v>
      </c>
      <c r="G41" s="125">
        <v>38.29</v>
      </c>
      <c r="H41" s="18">
        <v>9.02</v>
      </c>
      <c r="I41" s="125">
        <f t="shared" si="1"/>
        <v>47.31</v>
      </c>
      <c r="J41" s="135">
        <v>860</v>
      </c>
      <c r="K41" s="27">
        <f t="shared" si="4"/>
        <v>40686.6</v>
      </c>
      <c r="L41" s="17"/>
    </row>
    <row r="42" spans="1:12" ht="12.75">
      <c r="A42" s="16" t="s">
        <v>87</v>
      </c>
      <c r="B42" s="94" t="s">
        <v>2</v>
      </c>
      <c r="C42" s="105">
        <v>4</v>
      </c>
      <c r="D42" s="115" t="s">
        <v>24</v>
      </c>
      <c r="E42" s="16" t="s">
        <v>47</v>
      </c>
      <c r="F42" s="47" t="s">
        <v>48</v>
      </c>
      <c r="G42" s="125">
        <v>37.98</v>
      </c>
      <c r="H42" s="18">
        <v>8.94</v>
      </c>
      <c r="I42" s="125">
        <f t="shared" si="1"/>
        <v>46.919999999999995</v>
      </c>
      <c r="J42" s="135">
        <v>860</v>
      </c>
      <c r="K42" s="27">
        <f t="shared" si="4"/>
        <v>40351.2</v>
      </c>
      <c r="L42" s="17"/>
    </row>
    <row r="43" spans="1:12" ht="12.75">
      <c r="A43" s="16" t="s">
        <v>88</v>
      </c>
      <c r="B43" s="94" t="s">
        <v>2</v>
      </c>
      <c r="C43" s="105">
        <v>4</v>
      </c>
      <c r="D43" s="115" t="s">
        <v>24</v>
      </c>
      <c r="E43" s="16">
        <v>1</v>
      </c>
      <c r="F43" s="47" t="s">
        <v>48</v>
      </c>
      <c r="G43" s="125">
        <v>54.52</v>
      </c>
      <c r="H43" s="18">
        <v>12.84</v>
      </c>
      <c r="I43" s="125">
        <f t="shared" si="1"/>
        <v>67.36</v>
      </c>
      <c r="J43" s="135">
        <v>860</v>
      </c>
      <c r="K43" s="27">
        <f t="shared" si="4"/>
        <v>57929.6</v>
      </c>
      <c r="L43" s="17"/>
    </row>
    <row r="44" spans="1:12" ht="12.75">
      <c r="A44" s="16" t="s">
        <v>89</v>
      </c>
      <c r="B44" s="94" t="s">
        <v>2</v>
      </c>
      <c r="C44" s="105">
        <v>4</v>
      </c>
      <c r="D44" s="115" t="s">
        <v>24</v>
      </c>
      <c r="E44" s="16" t="s">
        <v>47</v>
      </c>
      <c r="F44" s="47" t="s">
        <v>58</v>
      </c>
      <c r="G44" s="125">
        <v>39.37</v>
      </c>
      <c r="H44" s="18">
        <v>8.91</v>
      </c>
      <c r="I44" s="125">
        <f t="shared" si="1"/>
        <v>48.28</v>
      </c>
      <c r="J44" s="135">
        <v>810</v>
      </c>
      <c r="K44" s="27">
        <f t="shared" si="4"/>
        <v>39106.8</v>
      </c>
      <c r="L44" s="17"/>
    </row>
    <row r="45" spans="1:12" ht="13.5" thickBot="1">
      <c r="A45" s="40" t="s">
        <v>110</v>
      </c>
      <c r="B45" s="100" t="s">
        <v>2</v>
      </c>
      <c r="C45" s="107">
        <v>4</v>
      </c>
      <c r="D45" s="116" t="s">
        <v>24</v>
      </c>
      <c r="E45" s="40" t="s">
        <v>47</v>
      </c>
      <c r="F45" s="164" t="s">
        <v>58</v>
      </c>
      <c r="G45" s="128">
        <v>39.42</v>
      </c>
      <c r="H45" s="131">
        <v>8.92</v>
      </c>
      <c r="I45" s="128">
        <f t="shared" si="1"/>
        <v>48.34</v>
      </c>
      <c r="J45" s="135">
        <v>810</v>
      </c>
      <c r="K45" s="140">
        <f t="shared" si="4"/>
        <v>39155.4</v>
      </c>
      <c r="L45" s="41"/>
    </row>
    <row r="46" spans="1:12" ht="12.75">
      <c r="A46" s="24" t="s">
        <v>111</v>
      </c>
      <c r="B46" s="93" t="s">
        <v>2</v>
      </c>
      <c r="C46" s="101">
        <v>5</v>
      </c>
      <c r="D46" s="114" t="s">
        <v>25</v>
      </c>
      <c r="E46" s="24">
        <v>1</v>
      </c>
      <c r="F46" s="49" t="s">
        <v>48</v>
      </c>
      <c r="G46" s="127">
        <v>54.1</v>
      </c>
      <c r="H46" s="51">
        <v>11.76</v>
      </c>
      <c r="I46" s="127">
        <f t="shared" si="1"/>
        <v>65.86</v>
      </c>
      <c r="J46" s="133">
        <v>880</v>
      </c>
      <c r="K46" s="29">
        <f t="shared" si="4"/>
        <v>57956.8</v>
      </c>
      <c r="L46" s="19"/>
    </row>
    <row r="47" spans="1:12" ht="12.75">
      <c r="A47" s="16" t="s">
        <v>90</v>
      </c>
      <c r="B47" s="94" t="s">
        <v>2</v>
      </c>
      <c r="C47" s="102">
        <v>5</v>
      </c>
      <c r="D47" s="115" t="s">
        <v>25</v>
      </c>
      <c r="E47" s="16" t="s">
        <v>47</v>
      </c>
      <c r="F47" s="47" t="s">
        <v>48</v>
      </c>
      <c r="G47" s="125">
        <v>38.29</v>
      </c>
      <c r="H47" s="18">
        <v>8.49</v>
      </c>
      <c r="I47" s="125">
        <f t="shared" si="1"/>
        <v>46.78</v>
      </c>
      <c r="J47" s="135">
        <v>890</v>
      </c>
      <c r="K47" s="27">
        <f t="shared" si="4"/>
        <v>41634.200000000004</v>
      </c>
      <c r="L47" s="17"/>
    </row>
    <row r="48" spans="1:12" ht="12.75">
      <c r="A48" s="16" t="s">
        <v>91</v>
      </c>
      <c r="B48" s="94" t="s">
        <v>2</v>
      </c>
      <c r="C48" s="102">
        <v>5</v>
      </c>
      <c r="D48" s="115" t="s">
        <v>25</v>
      </c>
      <c r="E48" s="16">
        <v>1</v>
      </c>
      <c r="F48" s="47" t="s">
        <v>48</v>
      </c>
      <c r="G48" s="125">
        <v>61.85</v>
      </c>
      <c r="H48" s="18">
        <v>13.72</v>
      </c>
      <c r="I48" s="125">
        <f t="shared" si="1"/>
        <v>75.57000000000001</v>
      </c>
      <c r="J48" s="135">
        <v>890</v>
      </c>
      <c r="K48" s="27">
        <f t="shared" si="4"/>
        <v>67257.3</v>
      </c>
      <c r="L48" s="17"/>
    </row>
    <row r="49" spans="1:12" ht="12.75">
      <c r="A49" s="16" t="s">
        <v>92</v>
      </c>
      <c r="B49" s="94" t="s">
        <v>2</v>
      </c>
      <c r="C49" s="102">
        <v>5</v>
      </c>
      <c r="D49" s="115" t="s">
        <v>25</v>
      </c>
      <c r="E49" s="16">
        <v>1</v>
      </c>
      <c r="F49" s="47" t="s">
        <v>93</v>
      </c>
      <c r="G49" s="125">
        <v>73.65</v>
      </c>
      <c r="H49" s="18">
        <v>16.01</v>
      </c>
      <c r="I49" s="125">
        <f t="shared" si="1"/>
        <v>89.66000000000001</v>
      </c>
      <c r="J49" s="135">
        <v>950</v>
      </c>
      <c r="K49" s="27">
        <f t="shared" si="4"/>
        <v>85177.00000000001</v>
      </c>
      <c r="L49" s="17"/>
    </row>
    <row r="50" spans="1:12" ht="13.5" thickBot="1">
      <c r="A50" s="21" t="s">
        <v>116</v>
      </c>
      <c r="B50" s="95" t="s">
        <v>2</v>
      </c>
      <c r="C50" s="103">
        <v>5</v>
      </c>
      <c r="D50" s="113" t="s">
        <v>25</v>
      </c>
      <c r="E50" s="21" t="s">
        <v>47</v>
      </c>
      <c r="F50" s="48" t="s">
        <v>94</v>
      </c>
      <c r="G50" s="126">
        <v>39.42</v>
      </c>
      <c r="H50" s="54">
        <v>8.4</v>
      </c>
      <c r="I50" s="126">
        <f t="shared" si="1"/>
        <v>47.82</v>
      </c>
      <c r="J50" s="136">
        <v>900</v>
      </c>
      <c r="K50" s="58">
        <f t="shared" si="4"/>
        <v>43038</v>
      </c>
      <c r="L50" s="22"/>
    </row>
    <row r="51" spans="4:11" ht="12.75">
      <c r="D51" s="91"/>
      <c r="J51" s="15"/>
      <c r="K51" s="15"/>
    </row>
    <row r="52" spans="1:9" ht="13.5" customHeight="1">
      <c r="A52" s="168" t="s">
        <v>221</v>
      </c>
      <c r="B52" s="169"/>
      <c r="C52" s="10"/>
      <c r="D52" s="91"/>
      <c r="E52" s="10"/>
      <c r="F52" s="10"/>
      <c r="G52" s="12"/>
      <c r="H52" s="12"/>
      <c r="I52" s="13"/>
    </row>
    <row r="53" spans="1:9" ht="12.75">
      <c r="A53" s="10"/>
      <c r="B53" s="10"/>
      <c r="C53" s="10"/>
      <c r="D53" s="11"/>
      <c r="E53" s="10"/>
      <c r="F53" s="10"/>
      <c r="G53" s="12"/>
      <c r="H53" s="12"/>
      <c r="I53" s="13"/>
    </row>
  </sheetData>
  <sheetProtection/>
  <autoFilter ref="A4:L52"/>
  <mergeCells count="12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A52:B52"/>
  </mergeCells>
  <printOptions horizontalCentered="1"/>
  <pageMargins left="0.31496062992125984" right="0.2362204724409449" top="1.0236220472440944" bottom="0.5511811023622047" header="0.31496062992125984" footer="0.15748031496062992"/>
  <pageSetup fitToHeight="2" horizontalDpi="600" verticalDpi="600" orientation="landscape" paperSize="9" scale="80" r:id="rId1"/>
  <headerFooter alignWithMargins="0">
    <oddHeader>&amp;RОДОБРИЛ:</oddHeader>
    <oddFooter>&amp;L&amp;"Batang,Regular"Sea Dreams St.Vlas&amp;C&amp;"Batang,Regular"&amp;A&amp;R&amp;"Batang,Regular"Page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1" max="1" width="18.8515625" style="3" customWidth="1"/>
    <col min="2" max="2" width="9.57421875" style="3" customWidth="1"/>
    <col min="3" max="3" width="17.00390625" style="3" customWidth="1"/>
    <col min="4" max="4" width="19.57421875" style="4" customWidth="1"/>
    <col min="5" max="5" width="11.8515625" style="3" customWidth="1"/>
    <col min="6" max="6" width="11.140625" style="3" customWidth="1"/>
    <col min="7" max="7" width="12.8515625" style="6" customWidth="1"/>
    <col min="8" max="8" width="12.57421875" style="6" customWidth="1"/>
    <col min="9" max="9" width="14.00390625" style="6" bestFit="1" customWidth="1"/>
    <col min="10" max="10" width="12.421875" style="5" customWidth="1"/>
    <col min="11" max="11" width="15.00390625" style="5" customWidth="1"/>
    <col min="12" max="12" width="12.00390625" style="3" bestFit="1" customWidth="1"/>
    <col min="13" max="16384" width="9.140625" style="3" customWidth="1"/>
  </cols>
  <sheetData>
    <row r="1" spans="1:12" ht="21" customHeight="1">
      <c r="A1" s="175" t="s">
        <v>95</v>
      </c>
      <c r="B1" s="176"/>
      <c r="C1" s="176"/>
      <c r="D1" s="177"/>
      <c r="E1" s="176"/>
      <c r="F1" s="176"/>
      <c r="G1" s="176"/>
      <c r="H1" s="176"/>
      <c r="I1" s="176"/>
      <c r="J1" s="178"/>
      <c r="K1" s="178"/>
      <c r="L1" s="179"/>
    </row>
    <row r="2" spans="1:12" ht="17.25" customHeight="1">
      <c r="A2" s="173" t="s">
        <v>29</v>
      </c>
      <c r="B2" s="165" t="s">
        <v>49</v>
      </c>
      <c r="C2" s="165" t="s">
        <v>30</v>
      </c>
      <c r="D2" s="174" t="s">
        <v>31</v>
      </c>
      <c r="E2" s="165" t="s">
        <v>51</v>
      </c>
      <c r="F2" s="165" t="s">
        <v>50</v>
      </c>
      <c r="G2" s="166" t="s">
        <v>52</v>
      </c>
      <c r="H2" s="166" t="s">
        <v>53</v>
      </c>
      <c r="I2" s="166" t="s">
        <v>54</v>
      </c>
      <c r="J2" s="8" t="s">
        <v>55</v>
      </c>
      <c r="K2" s="8" t="s">
        <v>56</v>
      </c>
      <c r="L2" s="167" t="s">
        <v>57</v>
      </c>
    </row>
    <row r="3" spans="1:12" ht="30" customHeight="1">
      <c r="A3" s="173"/>
      <c r="B3" s="165"/>
      <c r="C3" s="165"/>
      <c r="D3" s="174"/>
      <c r="E3" s="165"/>
      <c r="F3" s="165"/>
      <c r="G3" s="166"/>
      <c r="H3" s="166"/>
      <c r="I3" s="166"/>
      <c r="J3" s="9" t="s">
        <v>0</v>
      </c>
      <c r="K3" s="9" t="s">
        <v>0</v>
      </c>
      <c r="L3" s="167"/>
    </row>
    <row r="4" spans="1:12" ht="12.75">
      <c r="A4" s="141">
        <v>1</v>
      </c>
      <c r="B4" s="142">
        <v>2</v>
      </c>
      <c r="C4" s="141">
        <v>3</v>
      </c>
      <c r="D4" s="152" t="s">
        <v>6</v>
      </c>
      <c r="E4" s="141">
        <v>5</v>
      </c>
      <c r="F4" s="142">
        <v>6</v>
      </c>
      <c r="G4" s="155">
        <v>7</v>
      </c>
      <c r="H4" s="157">
        <v>8</v>
      </c>
      <c r="I4" s="155" t="s">
        <v>7</v>
      </c>
      <c r="J4" s="158">
        <v>10</v>
      </c>
      <c r="K4" s="160" t="s">
        <v>8</v>
      </c>
      <c r="L4" s="159"/>
    </row>
    <row r="5" spans="1:12" ht="12.75" hidden="1">
      <c r="A5" s="24" t="s">
        <v>13</v>
      </c>
      <c r="B5" s="93" t="s">
        <v>12</v>
      </c>
      <c r="C5" s="101" t="s">
        <v>9</v>
      </c>
      <c r="D5" s="114" t="s">
        <v>26</v>
      </c>
      <c r="E5" s="24"/>
      <c r="F5" s="119"/>
      <c r="G5" s="127">
        <v>33.19</v>
      </c>
      <c r="H5" s="51">
        <v>2.45</v>
      </c>
      <c r="I5" s="127">
        <f>G5+H5</f>
        <v>35.64</v>
      </c>
      <c r="J5" s="133"/>
      <c r="K5" s="29">
        <f aca="true" t="shared" si="0" ref="K5:K16">J5*I5</f>
        <v>0</v>
      </c>
      <c r="L5" s="19"/>
    </row>
    <row r="6" spans="1:12" ht="12.75" hidden="1">
      <c r="A6" s="16" t="s">
        <v>14</v>
      </c>
      <c r="B6" s="94" t="s">
        <v>12</v>
      </c>
      <c r="C6" s="102" t="s">
        <v>9</v>
      </c>
      <c r="D6" s="115" t="s">
        <v>26</v>
      </c>
      <c r="E6" s="16"/>
      <c r="F6" s="117"/>
      <c r="G6" s="125">
        <v>45.81</v>
      </c>
      <c r="H6" s="18">
        <v>3.39</v>
      </c>
      <c r="I6" s="125">
        <f>G6+H6</f>
        <v>49.2</v>
      </c>
      <c r="J6" s="135"/>
      <c r="K6" s="27">
        <f t="shared" si="0"/>
        <v>0</v>
      </c>
      <c r="L6" s="17"/>
    </row>
    <row r="7" spans="1:12" ht="12.75" hidden="1">
      <c r="A7" s="16" t="s">
        <v>15</v>
      </c>
      <c r="B7" s="94" t="s">
        <v>12</v>
      </c>
      <c r="C7" s="102" t="s">
        <v>9</v>
      </c>
      <c r="D7" s="115" t="s">
        <v>26</v>
      </c>
      <c r="E7" s="16"/>
      <c r="F7" s="117"/>
      <c r="G7" s="125">
        <v>79.39</v>
      </c>
      <c r="H7" s="18">
        <v>5.87</v>
      </c>
      <c r="I7" s="125">
        <f>G7+H7</f>
        <v>85.26</v>
      </c>
      <c r="J7" s="135"/>
      <c r="K7" s="27">
        <f>J7*I7</f>
        <v>0</v>
      </c>
      <c r="L7" s="17"/>
    </row>
    <row r="8" spans="1:12" ht="12.75">
      <c r="A8" s="16" t="s">
        <v>97</v>
      </c>
      <c r="B8" s="94" t="s">
        <v>12</v>
      </c>
      <c r="C8" s="102" t="s">
        <v>96</v>
      </c>
      <c r="D8" s="115" t="s">
        <v>26</v>
      </c>
      <c r="E8" s="16">
        <v>1</v>
      </c>
      <c r="F8" s="117" t="s">
        <v>48</v>
      </c>
      <c r="G8" s="125">
        <v>59.15</v>
      </c>
      <c r="H8" s="18">
        <v>10.91</v>
      </c>
      <c r="I8" s="125">
        <f>G8+H8</f>
        <v>70.06</v>
      </c>
      <c r="J8" s="135">
        <v>750</v>
      </c>
      <c r="K8" s="27">
        <f t="shared" si="0"/>
        <v>52545</v>
      </c>
      <c r="L8" s="17"/>
    </row>
    <row r="9" spans="1:12" ht="13.5" thickBot="1">
      <c r="A9" s="21" t="s">
        <v>98</v>
      </c>
      <c r="B9" s="95" t="s">
        <v>12</v>
      </c>
      <c r="C9" s="103" t="s">
        <v>96</v>
      </c>
      <c r="D9" s="113" t="s">
        <v>26</v>
      </c>
      <c r="E9" s="21">
        <v>1</v>
      </c>
      <c r="F9" s="118" t="s">
        <v>48</v>
      </c>
      <c r="G9" s="126">
        <v>59.15</v>
      </c>
      <c r="H9" s="54">
        <v>10.8</v>
      </c>
      <c r="I9" s="126">
        <f aca="true" t="shared" si="1" ref="I9:I66">G9+H9</f>
        <v>69.95</v>
      </c>
      <c r="J9" s="136">
        <v>750</v>
      </c>
      <c r="K9" s="58">
        <f t="shared" si="0"/>
        <v>52462.5</v>
      </c>
      <c r="L9" s="22"/>
    </row>
    <row r="10" spans="1:12" ht="12.75">
      <c r="A10" s="24" t="s">
        <v>99</v>
      </c>
      <c r="B10" s="93" t="s">
        <v>12</v>
      </c>
      <c r="C10" s="104">
        <v>1</v>
      </c>
      <c r="D10" s="114" t="s">
        <v>21</v>
      </c>
      <c r="E10" s="24" t="s">
        <v>47</v>
      </c>
      <c r="F10" s="119" t="s">
        <v>58</v>
      </c>
      <c r="G10" s="127">
        <v>39.45</v>
      </c>
      <c r="H10" s="51">
        <v>6.71</v>
      </c>
      <c r="I10" s="127">
        <f t="shared" si="1"/>
        <v>46.160000000000004</v>
      </c>
      <c r="J10" s="133">
        <v>755</v>
      </c>
      <c r="K10" s="29">
        <f t="shared" si="0"/>
        <v>34850.8</v>
      </c>
      <c r="L10" s="19"/>
    </row>
    <row r="11" spans="1:12" ht="12.75">
      <c r="A11" s="16" t="s">
        <v>100</v>
      </c>
      <c r="B11" s="94" t="s">
        <v>12</v>
      </c>
      <c r="C11" s="105">
        <v>1</v>
      </c>
      <c r="D11" s="115" t="s">
        <v>21</v>
      </c>
      <c r="E11" s="16">
        <v>1</v>
      </c>
      <c r="F11" s="117" t="s">
        <v>58</v>
      </c>
      <c r="G11" s="125">
        <v>51.97</v>
      </c>
      <c r="H11" s="18">
        <v>8.84</v>
      </c>
      <c r="I11" s="125">
        <f t="shared" si="1"/>
        <v>60.81</v>
      </c>
      <c r="J11" s="135">
        <v>755</v>
      </c>
      <c r="K11" s="27">
        <f t="shared" si="0"/>
        <v>45911.55</v>
      </c>
      <c r="L11" s="17"/>
    </row>
    <row r="12" spans="1:12" ht="12.75">
      <c r="A12" s="16" t="s">
        <v>101</v>
      </c>
      <c r="B12" s="94" t="s">
        <v>12</v>
      </c>
      <c r="C12" s="105">
        <v>1</v>
      </c>
      <c r="D12" s="115" t="s">
        <v>21</v>
      </c>
      <c r="E12" s="16">
        <v>1</v>
      </c>
      <c r="F12" s="117" t="s">
        <v>48</v>
      </c>
      <c r="G12" s="125">
        <v>59.15</v>
      </c>
      <c r="H12" s="18">
        <v>11.95</v>
      </c>
      <c r="I12" s="125">
        <f t="shared" si="1"/>
        <v>71.1</v>
      </c>
      <c r="J12" s="135">
        <v>780</v>
      </c>
      <c r="K12" s="27">
        <f t="shared" si="0"/>
        <v>55457.99999999999</v>
      </c>
      <c r="L12" s="17"/>
    </row>
    <row r="13" spans="1:12" ht="12.75">
      <c r="A13" s="16" t="s">
        <v>102</v>
      </c>
      <c r="B13" s="94" t="s">
        <v>12</v>
      </c>
      <c r="C13" s="105">
        <v>1</v>
      </c>
      <c r="D13" s="115" t="s">
        <v>21</v>
      </c>
      <c r="E13" s="16">
        <v>1</v>
      </c>
      <c r="F13" s="117" t="s">
        <v>48</v>
      </c>
      <c r="G13" s="125">
        <v>59.15</v>
      </c>
      <c r="H13" s="18">
        <v>11.84</v>
      </c>
      <c r="I13" s="125">
        <f t="shared" si="1"/>
        <v>70.99</v>
      </c>
      <c r="J13" s="135">
        <v>780</v>
      </c>
      <c r="K13" s="27">
        <f t="shared" si="0"/>
        <v>55372.2</v>
      </c>
      <c r="L13" s="17"/>
    </row>
    <row r="14" spans="1:12" ht="13.5" thickBot="1">
      <c r="A14" s="21" t="s">
        <v>103</v>
      </c>
      <c r="B14" s="95" t="s">
        <v>12</v>
      </c>
      <c r="C14" s="106">
        <v>1</v>
      </c>
      <c r="D14" s="113" t="s">
        <v>21</v>
      </c>
      <c r="E14" s="21">
        <v>2</v>
      </c>
      <c r="F14" s="118" t="s">
        <v>58</v>
      </c>
      <c r="G14" s="126">
        <v>70.4</v>
      </c>
      <c r="H14" s="54">
        <v>12.23</v>
      </c>
      <c r="I14" s="126">
        <f t="shared" si="1"/>
        <v>82.63000000000001</v>
      </c>
      <c r="J14" s="136">
        <v>750</v>
      </c>
      <c r="K14" s="58">
        <f t="shared" si="0"/>
        <v>61972.50000000001</v>
      </c>
      <c r="L14" s="22"/>
    </row>
    <row r="15" spans="1:12" ht="12.75">
      <c r="A15" s="24" t="s">
        <v>117</v>
      </c>
      <c r="B15" s="93" t="s">
        <v>12</v>
      </c>
      <c r="C15" s="143">
        <v>2</v>
      </c>
      <c r="D15" s="114" t="s">
        <v>22</v>
      </c>
      <c r="E15" s="24" t="s">
        <v>47</v>
      </c>
      <c r="F15" s="119" t="s">
        <v>58</v>
      </c>
      <c r="G15" s="127">
        <v>39.45</v>
      </c>
      <c r="H15" s="51">
        <v>7.36</v>
      </c>
      <c r="I15" s="127">
        <f t="shared" si="1"/>
        <v>46.81</v>
      </c>
      <c r="J15" s="133">
        <v>780</v>
      </c>
      <c r="K15" s="29">
        <f t="shared" si="0"/>
        <v>36511.8</v>
      </c>
      <c r="L15" s="19"/>
    </row>
    <row r="16" spans="1:12" ht="12.75">
      <c r="A16" s="16" t="s">
        <v>118</v>
      </c>
      <c r="B16" s="94" t="s">
        <v>12</v>
      </c>
      <c r="C16" s="144">
        <v>2</v>
      </c>
      <c r="D16" s="115" t="s">
        <v>22</v>
      </c>
      <c r="E16" s="16">
        <v>1</v>
      </c>
      <c r="F16" s="117" t="s">
        <v>58</v>
      </c>
      <c r="G16" s="125">
        <v>55.95</v>
      </c>
      <c r="H16" s="18">
        <v>10.43</v>
      </c>
      <c r="I16" s="125">
        <f t="shared" si="1"/>
        <v>66.38</v>
      </c>
      <c r="J16" s="135">
        <v>780</v>
      </c>
      <c r="K16" s="27">
        <f t="shared" si="0"/>
        <v>51776.399999999994</v>
      </c>
      <c r="L16" s="17"/>
    </row>
    <row r="17" spans="1:12" ht="12.75">
      <c r="A17" s="16" t="s">
        <v>119</v>
      </c>
      <c r="B17" s="94" t="s">
        <v>12</v>
      </c>
      <c r="C17" s="144">
        <v>2</v>
      </c>
      <c r="D17" s="115" t="s">
        <v>22</v>
      </c>
      <c r="E17" s="16">
        <v>1</v>
      </c>
      <c r="F17" s="117" t="s">
        <v>48</v>
      </c>
      <c r="G17" s="125">
        <v>59.15</v>
      </c>
      <c r="H17" s="18">
        <v>11.95</v>
      </c>
      <c r="I17" s="125">
        <f t="shared" si="1"/>
        <v>71.1</v>
      </c>
      <c r="J17" s="135">
        <v>810</v>
      </c>
      <c r="K17" s="27">
        <f aca="true" t="shared" si="2" ref="K17:K29">J17*I17</f>
        <v>57590.99999999999</v>
      </c>
      <c r="L17" s="17"/>
    </row>
    <row r="18" spans="1:12" ht="12.75">
      <c r="A18" s="16" t="s">
        <v>120</v>
      </c>
      <c r="B18" s="94" t="s">
        <v>12</v>
      </c>
      <c r="C18" s="144">
        <v>2</v>
      </c>
      <c r="D18" s="115" t="s">
        <v>22</v>
      </c>
      <c r="E18" s="16">
        <v>1</v>
      </c>
      <c r="F18" s="117" t="s">
        <v>48</v>
      </c>
      <c r="G18" s="125">
        <v>59.15</v>
      </c>
      <c r="H18" s="18">
        <v>11.84</v>
      </c>
      <c r="I18" s="125">
        <f t="shared" si="1"/>
        <v>70.99</v>
      </c>
      <c r="J18" s="135">
        <v>810</v>
      </c>
      <c r="K18" s="27">
        <f t="shared" si="2"/>
        <v>57501.899999999994</v>
      </c>
      <c r="L18" s="17"/>
    </row>
    <row r="19" spans="1:12" ht="12.75">
      <c r="A19" s="16" t="s">
        <v>121</v>
      </c>
      <c r="B19" s="94" t="s">
        <v>12</v>
      </c>
      <c r="C19" s="144">
        <v>2</v>
      </c>
      <c r="D19" s="115" t="s">
        <v>22</v>
      </c>
      <c r="E19" s="16">
        <v>1</v>
      </c>
      <c r="F19" s="117" t="s">
        <v>58</v>
      </c>
      <c r="G19" s="125">
        <v>55.95</v>
      </c>
      <c r="H19" s="18">
        <v>10.65</v>
      </c>
      <c r="I19" s="125">
        <f t="shared" si="1"/>
        <v>66.60000000000001</v>
      </c>
      <c r="J19" s="135">
        <v>780</v>
      </c>
      <c r="K19" s="27">
        <f t="shared" si="2"/>
        <v>51948.00000000001</v>
      </c>
      <c r="L19" s="17"/>
    </row>
    <row r="20" spans="1:12" ht="13.5" thickBot="1">
      <c r="A20" s="21" t="s">
        <v>122</v>
      </c>
      <c r="B20" s="95" t="s">
        <v>12</v>
      </c>
      <c r="C20" s="145">
        <v>2</v>
      </c>
      <c r="D20" s="113" t="s">
        <v>22</v>
      </c>
      <c r="E20" s="21" t="s">
        <v>47</v>
      </c>
      <c r="F20" s="118" t="s">
        <v>58</v>
      </c>
      <c r="G20" s="126">
        <v>39.45</v>
      </c>
      <c r="H20" s="54">
        <v>7.51</v>
      </c>
      <c r="I20" s="126">
        <f t="shared" si="1"/>
        <v>46.96</v>
      </c>
      <c r="J20" s="136">
        <v>780</v>
      </c>
      <c r="K20" s="58">
        <f t="shared" si="2"/>
        <v>36628.8</v>
      </c>
      <c r="L20" s="22"/>
    </row>
    <row r="21" spans="1:12" ht="12.75">
      <c r="A21" s="24" t="s">
        <v>123</v>
      </c>
      <c r="B21" s="93" t="s">
        <v>12</v>
      </c>
      <c r="C21" s="146">
        <v>3</v>
      </c>
      <c r="D21" s="114" t="s">
        <v>23</v>
      </c>
      <c r="E21" s="24" t="s">
        <v>47</v>
      </c>
      <c r="F21" s="119" t="s">
        <v>58</v>
      </c>
      <c r="G21" s="127">
        <v>39.45</v>
      </c>
      <c r="H21" s="51">
        <v>7.36</v>
      </c>
      <c r="I21" s="127">
        <f t="shared" si="1"/>
        <v>46.81</v>
      </c>
      <c r="J21" s="133">
        <v>810</v>
      </c>
      <c r="K21" s="29">
        <f t="shared" si="2"/>
        <v>37916.1</v>
      </c>
      <c r="L21" s="19"/>
    </row>
    <row r="22" spans="1:12" ht="12.75">
      <c r="A22" s="16" t="s">
        <v>124</v>
      </c>
      <c r="B22" s="94" t="s">
        <v>12</v>
      </c>
      <c r="C22" s="147">
        <v>3</v>
      </c>
      <c r="D22" s="115" t="s">
        <v>23</v>
      </c>
      <c r="E22" s="16">
        <v>1</v>
      </c>
      <c r="F22" s="117" t="s">
        <v>58</v>
      </c>
      <c r="G22" s="125">
        <v>55.95</v>
      </c>
      <c r="H22" s="18">
        <v>10.43</v>
      </c>
      <c r="I22" s="125">
        <f t="shared" si="1"/>
        <v>66.38</v>
      </c>
      <c r="J22" s="135">
        <v>810</v>
      </c>
      <c r="K22" s="27">
        <f t="shared" si="2"/>
        <v>53767.799999999996</v>
      </c>
      <c r="L22" s="17"/>
    </row>
    <row r="23" spans="1:12" ht="12.75">
      <c r="A23" s="16" t="s">
        <v>125</v>
      </c>
      <c r="B23" s="94" t="s">
        <v>12</v>
      </c>
      <c r="C23" s="147">
        <v>3</v>
      </c>
      <c r="D23" s="115" t="s">
        <v>23</v>
      </c>
      <c r="E23" s="16">
        <v>1</v>
      </c>
      <c r="F23" s="117" t="s">
        <v>48</v>
      </c>
      <c r="G23" s="125">
        <v>59.15</v>
      </c>
      <c r="H23" s="18">
        <v>11.95</v>
      </c>
      <c r="I23" s="125">
        <f t="shared" si="1"/>
        <v>71.1</v>
      </c>
      <c r="J23" s="135">
        <v>850</v>
      </c>
      <c r="K23" s="27">
        <f t="shared" si="2"/>
        <v>60434.99999999999</v>
      </c>
      <c r="L23" s="17"/>
    </row>
    <row r="24" spans="1:12" ht="12.75">
      <c r="A24" s="16" t="s">
        <v>126</v>
      </c>
      <c r="B24" s="94" t="s">
        <v>12</v>
      </c>
      <c r="C24" s="147">
        <v>3</v>
      </c>
      <c r="D24" s="115" t="s">
        <v>23</v>
      </c>
      <c r="E24" s="16">
        <v>1</v>
      </c>
      <c r="F24" s="117" t="s">
        <v>48</v>
      </c>
      <c r="G24" s="125">
        <v>59.15</v>
      </c>
      <c r="H24" s="18">
        <v>11.84</v>
      </c>
      <c r="I24" s="125">
        <f>G24+H24</f>
        <v>70.99</v>
      </c>
      <c r="J24" s="135">
        <v>850</v>
      </c>
      <c r="K24" s="27">
        <f t="shared" si="2"/>
        <v>60341.49999999999</v>
      </c>
      <c r="L24" s="17"/>
    </row>
    <row r="25" spans="1:12" ht="12.75">
      <c r="A25" s="16" t="s">
        <v>127</v>
      </c>
      <c r="B25" s="94" t="s">
        <v>12</v>
      </c>
      <c r="C25" s="147">
        <v>3</v>
      </c>
      <c r="D25" s="115" t="s">
        <v>23</v>
      </c>
      <c r="E25" s="16">
        <v>1</v>
      </c>
      <c r="F25" s="117" t="s">
        <v>58</v>
      </c>
      <c r="G25" s="125">
        <v>55.95</v>
      </c>
      <c r="H25" s="18">
        <v>10.65</v>
      </c>
      <c r="I25" s="125">
        <f>G25+H25</f>
        <v>66.60000000000001</v>
      </c>
      <c r="J25" s="135">
        <v>810</v>
      </c>
      <c r="K25" s="27">
        <f t="shared" si="2"/>
        <v>53946.00000000001</v>
      </c>
      <c r="L25" s="17"/>
    </row>
    <row r="26" spans="1:12" ht="13.5" thickBot="1">
      <c r="A26" s="21" t="s">
        <v>128</v>
      </c>
      <c r="B26" s="95" t="s">
        <v>12</v>
      </c>
      <c r="C26" s="148">
        <v>3</v>
      </c>
      <c r="D26" s="113" t="s">
        <v>23</v>
      </c>
      <c r="E26" s="21" t="s">
        <v>47</v>
      </c>
      <c r="F26" s="118" t="s">
        <v>58</v>
      </c>
      <c r="G26" s="126">
        <v>39.45</v>
      </c>
      <c r="H26" s="54">
        <v>7.51</v>
      </c>
      <c r="I26" s="126">
        <f>G26+H26</f>
        <v>46.96</v>
      </c>
      <c r="J26" s="136">
        <v>810</v>
      </c>
      <c r="K26" s="58">
        <f t="shared" si="2"/>
        <v>38037.6</v>
      </c>
      <c r="L26" s="22"/>
    </row>
    <row r="27" spans="1:12" ht="12.75">
      <c r="A27" s="24" t="s">
        <v>129</v>
      </c>
      <c r="B27" s="93" t="s">
        <v>12</v>
      </c>
      <c r="C27" s="101">
        <v>4</v>
      </c>
      <c r="D27" s="114" t="s">
        <v>24</v>
      </c>
      <c r="E27" s="153" t="s">
        <v>47</v>
      </c>
      <c r="F27" s="119" t="s">
        <v>58</v>
      </c>
      <c r="G27" s="156">
        <v>39.45</v>
      </c>
      <c r="H27" s="51">
        <v>7.36</v>
      </c>
      <c r="I27" s="127">
        <f>G27+H27</f>
        <v>46.81</v>
      </c>
      <c r="J27" s="133">
        <v>830</v>
      </c>
      <c r="K27" s="29">
        <f t="shared" si="2"/>
        <v>38852.3</v>
      </c>
      <c r="L27" s="19"/>
    </row>
    <row r="28" spans="1:12" ht="12.75">
      <c r="A28" s="16" t="s">
        <v>130</v>
      </c>
      <c r="B28" s="94" t="s">
        <v>12</v>
      </c>
      <c r="C28" s="102">
        <v>4</v>
      </c>
      <c r="D28" s="115" t="s">
        <v>24</v>
      </c>
      <c r="E28" s="16">
        <v>1</v>
      </c>
      <c r="F28" s="117" t="s">
        <v>58</v>
      </c>
      <c r="G28" s="128">
        <v>55.95</v>
      </c>
      <c r="H28" s="18">
        <v>10.43</v>
      </c>
      <c r="I28" s="125">
        <f>G28+H28</f>
        <v>66.38</v>
      </c>
      <c r="J28" s="135">
        <v>830</v>
      </c>
      <c r="K28" s="27">
        <f t="shared" si="2"/>
        <v>55095.399999999994</v>
      </c>
      <c r="L28" s="17"/>
    </row>
    <row r="29" spans="1:12" ht="12.75">
      <c r="A29" s="16" t="s">
        <v>131</v>
      </c>
      <c r="B29" s="94" t="s">
        <v>12</v>
      </c>
      <c r="C29" s="102">
        <v>4</v>
      </c>
      <c r="D29" s="115" t="s">
        <v>24</v>
      </c>
      <c r="E29" s="16">
        <v>1</v>
      </c>
      <c r="F29" s="117" t="s">
        <v>48</v>
      </c>
      <c r="G29" s="125">
        <v>59.15</v>
      </c>
      <c r="H29" s="18">
        <v>11.95</v>
      </c>
      <c r="I29" s="125">
        <f t="shared" si="1"/>
        <v>71.1</v>
      </c>
      <c r="J29" s="135">
        <v>870</v>
      </c>
      <c r="K29" s="27">
        <f t="shared" si="2"/>
        <v>61856.99999999999</v>
      </c>
      <c r="L29" s="17"/>
    </row>
    <row r="30" spans="1:12" ht="12.75">
      <c r="A30" s="16" t="s">
        <v>132</v>
      </c>
      <c r="B30" s="94" t="s">
        <v>12</v>
      </c>
      <c r="C30" s="102">
        <v>4</v>
      </c>
      <c r="D30" s="112" t="s">
        <v>24</v>
      </c>
      <c r="E30" s="16">
        <v>1</v>
      </c>
      <c r="F30" s="121" t="s">
        <v>48</v>
      </c>
      <c r="G30" s="124">
        <v>59.15</v>
      </c>
      <c r="H30" s="56">
        <v>11.84</v>
      </c>
      <c r="I30" s="124">
        <f t="shared" si="1"/>
        <v>70.99</v>
      </c>
      <c r="J30" s="134">
        <v>870</v>
      </c>
      <c r="K30" s="28">
        <f aca="true" t="shared" si="3" ref="K30:K41">J30*I30</f>
        <v>61761.299999999996</v>
      </c>
      <c r="L30" s="20"/>
    </row>
    <row r="31" spans="1:12" ht="12.75">
      <c r="A31" s="16" t="s">
        <v>133</v>
      </c>
      <c r="B31" s="94" t="s">
        <v>12</v>
      </c>
      <c r="C31" s="102">
        <v>4</v>
      </c>
      <c r="D31" s="115" t="s">
        <v>24</v>
      </c>
      <c r="E31" s="16">
        <v>1</v>
      </c>
      <c r="F31" s="117" t="s">
        <v>58</v>
      </c>
      <c r="G31" s="125">
        <v>55.95</v>
      </c>
      <c r="H31" s="18">
        <v>10.65</v>
      </c>
      <c r="I31" s="125">
        <f t="shared" si="1"/>
        <v>66.60000000000001</v>
      </c>
      <c r="J31" s="135">
        <v>830</v>
      </c>
      <c r="K31" s="27">
        <f t="shared" si="3"/>
        <v>55278.00000000001</v>
      </c>
      <c r="L31" s="17"/>
    </row>
    <row r="32" spans="1:12" ht="13.5" thickBot="1">
      <c r="A32" s="21" t="s">
        <v>134</v>
      </c>
      <c r="B32" s="95" t="s">
        <v>12</v>
      </c>
      <c r="C32" s="103">
        <v>4</v>
      </c>
      <c r="D32" s="113" t="s">
        <v>24</v>
      </c>
      <c r="E32" s="21" t="s">
        <v>47</v>
      </c>
      <c r="F32" s="118" t="s">
        <v>58</v>
      </c>
      <c r="G32" s="126">
        <v>39.45</v>
      </c>
      <c r="H32" s="54">
        <v>7.51</v>
      </c>
      <c r="I32" s="126">
        <f t="shared" si="1"/>
        <v>46.96</v>
      </c>
      <c r="J32" s="136">
        <v>830</v>
      </c>
      <c r="K32" s="58">
        <f t="shared" si="3"/>
        <v>38976.8</v>
      </c>
      <c r="L32" s="22"/>
    </row>
    <row r="33" spans="1:12" ht="12.75">
      <c r="A33" s="23" t="s">
        <v>135</v>
      </c>
      <c r="B33" s="99" t="s">
        <v>12</v>
      </c>
      <c r="C33" s="149">
        <v>5</v>
      </c>
      <c r="D33" s="112" t="s">
        <v>25</v>
      </c>
      <c r="E33" s="23">
        <v>1</v>
      </c>
      <c r="F33" s="121" t="s">
        <v>58</v>
      </c>
      <c r="G33" s="124">
        <v>63.1</v>
      </c>
      <c r="H33" s="56">
        <v>11.08</v>
      </c>
      <c r="I33" s="124">
        <f t="shared" si="1"/>
        <v>74.18</v>
      </c>
      <c r="J33" s="134">
        <v>850</v>
      </c>
      <c r="K33" s="28">
        <f t="shared" si="3"/>
        <v>63053.00000000001</v>
      </c>
      <c r="L33" s="20"/>
    </row>
    <row r="34" spans="1:12" ht="12.75">
      <c r="A34" s="16" t="s">
        <v>136</v>
      </c>
      <c r="B34" s="94" t="s">
        <v>12</v>
      </c>
      <c r="C34" s="105">
        <v>5</v>
      </c>
      <c r="D34" s="115" t="s">
        <v>25</v>
      </c>
      <c r="E34" s="16">
        <v>2</v>
      </c>
      <c r="F34" s="117" t="s">
        <v>93</v>
      </c>
      <c r="G34" s="125">
        <v>90.62</v>
      </c>
      <c r="H34" s="18">
        <v>16.91</v>
      </c>
      <c r="I34" s="125">
        <f t="shared" si="1"/>
        <v>107.53</v>
      </c>
      <c r="J34" s="135">
        <v>955</v>
      </c>
      <c r="K34" s="27">
        <f t="shared" si="3"/>
        <v>102691.15</v>
      </c>
      <c r="L34" s="17"/>
    </row>
    <row r="35" spans="1:12" ht="12.75">
      <c r="A35" s="16" t="s">
        <v>137</v>
      </c>
      <c r="B35" s="94" t="s">
        <v>12</v>
      </c>
      <c r="C35" s="105">
        <v>5</v>
      </c>
      <c r="D35" s="115" t="s">
        <v>25</v>
      </c>
      <c r="E35" s="16">
        <v>2</v>
      </c>
      <c r="F35" s="117" t="s">
        <v>93</v>
      </c>
      <c r="G35" s="125">
        <v>90.62</v>
      </c>
      <c r="H35" s="18">
        <v>16.74</v>
      </c>
      <c r="I35" s="125">
        <f t="shared" si="1"/>
        <v>107.36</v>
      </c>
      <c r="J35" s="135">
        <v>955</v>
      </c>
      <c r="K35" s="27">
        <f t="shared" si="3"/>
        <v>102528.8</v>
      </c>
      <c r="L35" s="17"/>
    </row>
    <row r="36" spans="1:12" ht="13.5" thickBot="1">
      <c r="A36" s="21" t="s">
        <v>138</v>
      </c>
      <c r="B36" s="95" t="s">
        <v>12</v>
      </c>
      <c r="C36" s="106">
        <v>5</v>
      </c>
      <c r="D36" s="113" t="s">
        <v>25</v>
      </c>
      <c r="E36" s="21">
        <v>1</v>
      </c>
      <c r="F36" s="118" t="s">
        <v>168</v>
      </c>
      <c r="G36" s="126">
        <v>63.1</v>
      </c>
      <c r="H36" s="54">
        <v>11.31</v>
      </c>
      <c r="I36" s="126">
        <f t="shared" si="1"/>
        <v>74.41</v>
      </c>
      <c r="J36" s="136">
        <v>880</v>
      </c>
      <c r="K36" s="58">
        <f t="shared" si="3"/>
        <v>65480.799999999996</v>
      </c>
      <c r="L36" s="22"/>
    </row>
    <row r="37" spans="1:12" ht="12.75" hidden="1">
      <c r="A37" s="24" t="s">
        <v>11</v>
      </c>
      <c r="B37" s="93" t="s">
        <v>3</v>
      </c>
      <c r="C37" s="101" t="s">
        <v>9</v>
      </c>
      <c r="D37" s="114" t="s">
        <v>26</v>
      </c>
      <c r="E37" s="24"/>
      <c r="F37" s="119"/>
      <c r="G37" s="127">
        <v>46.13</v>
      </c>
      <c r="H37" s="51">
        <v>3.65</v>
      </c>
      <c r="I37" s="127">
        <f t="shared" si="1"/>
        <v>49.78</v>
      </c>
      <c r="J37" s="133"/>
      <c r="K37" s="29">
        <f t="shared" si="3"/>
        <v>0</v>
      </c>
      <c r="L37" s="19"/>
    </row>
    <row r="38" spans="1:12" ht="12.75" hidden="1">
      <c r="A38" s="16" t="s">
        <v>16</v>
      </c>
      <c r="B38" s="94" t="s">
        <v>3</v>
      </c>
      <c r="C38" s="102" t="s">
        <v>9</v>
      </c>
      <c r="D38" s="115" t="s">
        <v>26</v>
      </c>
      <c r="E38" s="16"/>
      <c r="F38" s="117"/>
      <c r="G38" s="125">
        <v>27.14</v>
      </c>
      <c r="H38" s="18">
        <v>5.36</v>
      </c>
      <c r="I38" s="125">
        <f t="shared" si="1"/>
        <v>32.5</v>
      </c>
      <c r="J38" s="135"/>
      <c r="K38" s="27">
        <f t="shared" si="3"/>
        <v>0</v>
      </c>
      <c r="L38" s="17"/>
    </row>
    <row r="39" spans="1:12" ht="12.75" hidden="1">
      <c r="A39" s="16" t="s">
        <v>17</v>
      </c>
      <c r="B39" s="94" t="s">
        <v>3</v>
      </c>
      <c r="C39" s="102" t="s">
        <v>9</v>
      </c>
      <c r="D39" s="115" t="s">
        <v>26</v>
      </c>
      <c r="E39" s="16"/>
      <c r="F39" s="117"/>
      <c r="G39" s="125">
        <v>55.91</v>
      </c>
      <c r="H39" s="18">
        <v>11.04</v>
      </c>
      <c r="I39" s="125">
        <f t="shared" si="1"/>
        <v>66.94999999999999</v>
      </c>
      <c r="J39" s="135"/>
      <c r="K39" s="27">
        <f t="shared" si="3"/>
        <v>0</v>
      </c>
      <c r="L39" s="17"/>
    </row>
    <row r="40" spans="1:13" ht="12.75" hidden="1">
      <c r="A40" s="16" t="s">
        <v>18</v>
      </c>
      <c r="B40" s="94" t="s">
        <v>3</v>
      </c>
      <c r="C40" s="102" t="s">
        <v>9</v>
      </c>
      <c r="D40" s="115" t="s">
        <v>26</v>
      </c>
      <c r="E40" s="16"/>
      <c r="F40" s="117"/>
      <c r="G40" s="125">
        <v>21.93</v>
      </c>
      <c r="H40" s="18">
        <v>4.33</v>
      </c>
      <c r="I40" s="125">
        <f t="shared" si="1"/>
        <v>26.259999999999998</v>
      </c>
      <c r="J40" s="135"/>
      <c r="K40" s="27">
        <f t="shared" si="3"/>
        <v>0</v>
      </c>
      <c r="L40" s="17"/>
      <c r="M40" s="14"/>
    </row>
    <row r="41" spans="1:12" ht="13.5" thickBot="1">
      <c r="A41" s="21" t="s">
        <v>139</v>
      </c>
      <c r="B41" s="95" t="s">
        <v>3</v>
      </c>
      <c r="C41" s="103" t="s">
        <v>96</v>
      </c>
      <c r="D41" s="113" t="s">
        <v>26</v>
      </c>
      <c r="E41" s="21"/>
      <c r="F41" s="118"/>
      <c r="G41" s="126">
        <v>217.02</v>
      </c>
      <c r="H41" s="54">
        <v>42.87</v>
      </c>
      <c r="I41" s="126">
        <f t="shared" si="1"/>
        <v>259.89</v>
      </c>
      <c r="J41" s="136">
        <v>1100</v>
      </c>
      <c r="K41" s="58">
        <f t="shared" si="3"/>
        <v>285879</v>
      </c>
      <c r="L41" s="22"/>
    </row>
    <row r="42" spans="1:12" ht="12.75" hidden="1">
      <c r="A42" s="24" t="s">
        <v>19</v>
      </c>
      <c r="B42" s="93" t="s">
        <v>3</v>
      </c>
      <c r="C42" s="146" t="s">
        <v>10</v>
      </c>
      <c r="D42" s="114" t="s">
        <v>27</v>
      </c>
      <c r="E42" s="24"/>
      <c r="F42" s="119"/>
      <c r="G42" s="127">
        <v>111.53</v>
      </c>
      <c r="H42" s="51">
        <v>22.03</v>
      </c>
      <c r="I42" s="127">
        <f t="shared" si="1"/>
        <v>133.56</v>
      </c>
      <c r="J42" s="133"/>
      <c r="K42" s="29">
        <f aca="true" t="shared" si="4" ref="K42:K54">J42*I42</f>
        <v>0</v>
      </c>
      <c r="L42" s="19"/>
    </row>
    <row r="43" spans="1:12" ht="12.75">
      <c r="A43" s="16" t="s">
        <v>140</v>
      </c>
      <c r="B43" s="94" t="s">
        <v>3</v>
      </c>
      <c r="C43" s="147">
        <v>1</v>
      </c>
      <c r="D43" s="115" t="s">
        <v>27</v>
      </c>
      <c r="E43" s="16" t="s">
        <v>47</v>
      </c>
      <c r="F43" s="117" t="s">
        <v>58</v>
      </c>
      <c r="G43" s="125">
        <v>35.24</v>
      </c>
      <c r="H43" s="18">
        <v>6.41</v>
      </c>
      <c r="I43" s="125">
        <f t="shared" si="1"/>
        <v>41.650000000000006</v>
      </c>
      <c r="J43" s="135">
        <v>750</v>
      </c>
      <c r="K43" s="27">
        <f t="shared" si="4"/>
        <v>31237.500000000004</v>
      </c>
      <c r="L43" s="17"/>
    </row>
    <row r="44" spans="1:12" ht="12.75">
      <c r="A44" s="16" t="s">
        <v>141</v>
      </c>
      <c r="B44" s="94" t="s">
        <v>3</v>
      </c>
      <c r="C44" s="147">
        <v>1</v>
      </c>
      <c r="D44" s="115" t="s">
        <v>27</v>
      </c>
      <c r="E44" s="16" t="s">
        <v>47</v>
      </c>
      <c r="F44" s="117" t="s">
        <v>58</v>
      </c>
      <c r="G44" s="125">
        <v>35.19</v>
      </c>
      <c r="H44" s="18">
        <v>6.4</v>
      </c>
      <c r="I44" s="125">
        <f t="shared" si="1"/>
        <v>41.589999999999996</v>
      </c>
      <c r="J44" s="135">
        <v>750</v>
      </c>
      <c r="K44" s="27">
        <f t="shared" si="4"/>
        <v>31192.499999999996</v>
      </c>
      <c r="L44" s="17"/>
    </row>
    <row r="45" spans="1:12" ht="12.75">
      <c r="A45" s="16" t="s">
        <v>142</v>
      </c>
      <c r="B45" s="94" t="s">
        <v>3</v>
      </c>
      <c r="C45" s="147">
        <v>1</v>
      </c>
      <c r="D45" s="115" t="s">
        <v>27</v>
      </c>
      <c r="E45" s="16">
        <v>1</v>
      </c>
      <c r="F45" s="117" t="s">
        <v>48</v>
      </c>
      <c r="G45" s="125">
        <v>53.42</v>
      </c>
      <c r="H45" s="18">
        <v>10.12</v>
      </c>
      <c r="I45" s="125">
        <f t="shared" si="1"/>
        <v>63.54</v>
      </c>
      <c r="J45" s="135">
        <v>760</v>
      </c>
      <c r="K45" s="27">
        <f t="shared" si="4"/>
        <v>48290.4</v>
      </c>
      <c r="L45" s="17"/>
    </row>
    <row r="46" spans="1:12" ht="13.5" thickBot="1">
      <c r="A46" s="21" t="s">
        <v>143</v>
      </c>
      <c r="B46" s="95" t="s">
        <v>3</v>
      </c>
      <c r="C46" s="148">
        <v>1</v>
      </c>
      <c r="D46" s="113" t="s">
        <v>27</v>
      </c>
      <c r="E46" s="21">
        <v>2</v>
      </c>
      <c r="F46" s="118" t="s">
        <v>48</v>
      </c>
      <c r="G46" s="126">
        <v>86</v>
      </c>
      <c r="H46" s="54">
        <v>18.19</v>
      </c>
      <c r="I46" s="126">
        <f t="shared" si="1"/>
        <v>104.19</v>
      </c>
      <c r="J46" s="135">
        <v>760</v>
      </c>
      <c r="K46" s="58">
        <f t="shared" si="4"/>
        <v>79184.4</v>
      </c>
      <c r="L46" s="22"/>
    </row>
    <row r="47" spans="1:12" ht="12.75">
      <c r="A47" s="24" t="s">
        <v>144</v>
      </c>
      <c r="B47" s="93" t="s">
        <v>3</v>
      </c>
      <c r="C47" s="143">
        <v>2</v>
      </c>
      <c r="D47" s="114" t="s">
        <v>22</v>
      </c>
      <c r="E47" s="24" t="s">
        <v>47</v>
      </c>
      <c r="F47" s="119" t="s">
        <v>58</v>
      </c>
      <c r="G47" s="127">
        <v>35.24</v>
      </c>
      <c r="H47" s="51">
        <v>7.02</v>
      </c>
      <c r="I47" s="127">
        <f t="shared" si="1"/>
        <v>42.260000000000005</v>
      </c>
      <c r="J47" s="133">
        <v>780</v>
      </c>
      <c r="K47" s="29">
        <f t="shared" si="4"/>
        <v>32962.8</v>
      </c>
      <c r="L47" s="19"/>
    </row>
    <row r="48" spans="1:12" s="25" customFormat="1" ht="12.75">
      <c r="A48" s="16" t="s">
        <v>145</v>
      </c>
      <c r="B48" s="94" t="s">
        <v>3</v>
      </c>
      <c r="C48" s="144">
        <v>2</v>
      </c>
      <c r="D48" s="115" t="s">
        <v>22</v>
      </c>
      <c r="E48" s="16" t="s">
        <v>47</v>
      </c>
      <c r="F48" s="117" t="s">
        <v>58</v>
      </c>
      <c r="G48" s="125">
        <v>35.19</v>
      </c>
      <c r="H48" s="18">
        <v>7.01</v>
      </c>
      <c r="I48" s="125">
        <f t="shared" si="1"/>
        <v>42.199999999999996</v>
      </c>
      <c r="J48" s="135">
        <v>780</v>
      </c>
      <c r="K48" s="27">
        <f t="shared" si="4"/>
        <v>32916</v>
      </c>
      <c r="L48" s="17"/>
    </row>
    <row r="49" spans="1:12" ht="12.75">
      <c r="A49" s="16" t="s">
        <v>146</v>
      </c>
      <c r="B49" s="94" t="s">
        <v>3</v>
      </c>
      <c r="C49" s="144">
        <v>2</v>
      </c>
      <c r="D49" s="115" t="s">
        <v>22</v>
      </c>
      <c r="E49" s="16">
        <v>1</v>
      </c>
      <c r="F49" s="117" t="s">
        <v>48</v>
      </c>
      <c r="G49" s="125">
        <v>53.42</v>
      </c>
      <c r="H49" s="18">
        <v>11.09</v>
      </c>
      <c r="I49" s="125">
        <f t="shared" si="1"/>
        <v>64.51</v>
      </c>
      <c r="J49" s="135">
        <v>810</v>
      </c>
      <c r="K49" s="27">
        <f t="shared" si="4"/>
        <v>52253.100000000006</v>
      </c>
      <c r="L49" s="17"/>
    </row>
    <row r="50" spans="1:12" ht="12.75">
      <c r="A50" s="16" t="s">
        <v>147</v>
      </c>
      <c r="B50" s="94" t="s">
        <v>3</v>
      </c>
      <c r="C50" s="144">
        <v>2</v>
      </c>
      <c r="D50" s="115" t="s">
        <v>22</v>
      </c>
      <c r="E50" s="16">
        <v>2</v>
      </c>
      <c r="F50" s="117" t="s">
        <v>48</v>
      </c>
      <c r="G50" s="125">
        <v>86</v>
      </c>
      <c r="H50" s="18">
        <v>18.56</v>
      </c>
      <c r="I50" s="125">
        <f>G50+H50</f>
        <v>104.56</v>
      </c>
      <c r="J50" s="135">
        <v>820</v>
      </c>
      <c r="K50" s="27">
        <f t="shared" si="4"/>
        <v>85739.2</v>
      </c>
      <c r="L50" s="17"/>
    </row>
    <row r="51" spans="1:12" s="25" customFormat="1" ht="12.75">
      <c r="A51" s="16" t="s">
        <v>148</v>
      </c>
      <c r="B51" s="94" t="s">
        <v>3</v>
      </c>
      <c r="C51" s="144">
        <v>2</v>
      </c>
      <c r="D51" s="115" t="s">
        <v>22</v>
      </c>
      <c r="E51" s="16">
        <v>2</v>
      </c>
      <c r="F51" s="117" t="s">
        <v>48</v>
      </c>
      <c r="G51" s="125">
        <v>86</v>
      </c>
      <c r="H51" s="18">
        <v>18.19</v>
      </c>
      <c r="I51" s="125">
        <f>G51+H51</f>
        <v>104.19</v>
      </c>
      <c r="J51" s="135">
        <v>820</v>
      </c>
      <c r="K51" s="27">
        <f t="shared" si="4"/>
        <v>85435.8</v>
      </c>
      <c r="L51" s="17"/>
    </row>
    <row r="52" spans="1:12" ht="12.75">
      <c r="A52" s="16" t="s">
        <v>149</v>
      </c>
      <c r="B52" s="94" t="s">
        <v>3</v>
      </c>
      <c r="C52" s="144">
        <v>2</v>
      </c>
      <c r="D52" s="115" t="s">
        <v>22</v>
      </c>
      <c r="E52" s="16">
        <v>1</v>
      </c>
      <c r="F52" s="117" t="s">
        <v>48</v>
      </c>
      <c r="G52" s="125">
        <v>53.42</v>
      </c>
      <c r="H52" s="18">
        <v>10.86</v>
      </c>
      <c r="I52" s="125">
        <f>G52+H52</f>
        <v>64.28</v>
      </c>
      <c r="J52" s="135">
        <v>810</v>
      </c>
      <c r="K52" s="27">
        <f t="shared" si="4"/>
        <v>52066.8</v>
      </c>
      <c r="L52" s="17"/>
    </row>
    <row r="53" spans="1:12" ht="12.75">
      <c r="A53" s="16" t="s">
        <v>150</v>
      </c>
      <c r="B53" s="94" t="s">
        <v>3</v>
      </c>
      <c r="C53" s="144">
        <v>2</v>
      </c>
      <c r="D53" s="116" t="s">
        <v>22</v>
      </c>
      <c r="E53" s="16" t="s">
        <v>47</v>
      </c>
      <c r="F53" s="117" t="s">
        <v>58</v>
      </c>
      <c r="G53" s="128">
        <v>35.19</v>
      </c>
      <c r="H53" s="18">
        <v>6.87</v>
      </c>
      <c r="I53" s="125">
        <f>G53+H53</f>
        <v>42.059999999999995</v>
      </c>
      <c r="J53" s="135">
        <v>780</v>
      </c>
      <c r="K53" s="27">
        <f t="shared" si="4"/>
        <v>32806.799999999996</v>
      </c>
      <c r="L53" s="17"/>
    </row>
    <row r="54" spans="1:12" ht="13.5" thickBot="1">
      <c r="A54" s="21" t="s">
        <v>151</v>
      </c>
      <c r="B54" s="95" t="s">
        <v>3</v>
      </c>
      <c r="C54" s="145">
        <v>2</v>
      </c>
      <c r="D54" s="113" t="s">
        <v>22</v>
      </c>
      <c r="E54" s="154" t="s">
        <v>47</v>
      </c>
      <c r="F54" s="118" t="s">
        <v>58</v>
      </c>
      <c r="G54" s="126">
        <v>35.24</v>
      </c>
      <c r="H54" s="54">
        <v>6.88</v>
      </c>
      <c r="I54" s="126">
        <f t="shared" si="1"/>
        <v>42.120000000000005</v>
      </c>
      <c r="J54" s="135">
        <v>780</v>
      </c>
      <c r="K54" s="58">
        <f t="shared" si="4"/>
        <v>32853.600000000006</v>
      </c>
      <c r="L54" s="22"/>
    </row>
    <row r="55" spans="1:12" ht="12.75">
      <c r="A55" s="24" t="s">
        <v>152</v>
      </c>
      <c r="B55" s="93" t="s">
        <v>3</v>
      </c>
      <c r="C55" s="146">
        <v>3</v>
      </c>
      <c r="D55" s="114" t="s">
        <v>23</v>
      </c>
      <c r="E55" s="24" t="s">
        <v>47</v>
      </c>
      <c r="F55" s="119" t="s">
        <v>58</v>
      </c>
      <c r="G55" s="127">
        <v>35.24</v>
      </c>
      <c r="H55" s="51">
        <v>7.02</v>
      </c>
      <c r="I55" s="127">
        <f t="shared" si="1"/>
        <v>42.260000000000005</v>
      </c>
      <c r="J55" s="133">
        <v>810</v>
      </c>
      <c r="K55" s="29">
        <f aca="true" t="shared" si="5" ref="K55:K69">J55*I55</f>
        <v>34230.600000000006</v>
      </c>
      <c r="L55" s="19"/>
    </row>
    <row r="56" spans="1:12" ht="12.75">
      <c r="A56" s="16" t="s">
        <v>153</v>
      </c>
      <c r="B56" s="94" t="s">
        <v>3</v>
      </c>
      <c r="C56" s="147">
        <v>3</v>
      </c>
      <c r="D56" s="115" t="s">
        <v>23</v>
      </c>
      <c r="E56" s="16" t="s">
        <v>47</v>
      </c>
      <c r="F56" s="117" t="s">
        <v>58</v>
      </c>
      <c r="G56" s="125">
        <v>35.19</v>
      </c>
      <c r="H56" s="18">
        <v>7.01</v>
      </c>
      <c r="I56" s="125">
        <f t="shared" si="1"/>
        <v>42.199999999999996</v>
      </c>
      <c r="J56" s="135">
        <v>810</v>
      </c>
      <c r="K56" s="27">
        <f t="shared" si="5"/>
        <v>34182</v>
      </c>
      <c r="L56" s="17"/>
    </row>
    <row r="57" spans="1:12" ht="12.75">
      <c r="A57" s="16" t="s">
        <v>154</v>
      </c>
      <c r="B57" s="94" t="s">
        <v>3</v>
      </c>
      <c r="C57" s="147">
        <v>3</v>
      </c>
      <c r="D57" s="115" t="s">
        <v>23</v>
      </c>
      <c r="E57" s="16">
        <v>1</v>
      </c>
      <c r="F57" s="117" t="s">
        <v>48</v>
      </c>
      <c r="G57" s="125">
        <v>53.42</v>
      </c>
      <c r="H57" s="18">
        <v>11.09</v>
      </c>
      <c r="I57" s="125">
        <f t="shared" si="1"/>
        <v>64.51</v>
      </c>
      <c r="J57" s="135">
        <v>830</v>
      </c>
      <c r="K57" s="27">
        <f t="shared" si="5"/>
        <v>53543.3</v>
      </c>
      <c r="L57" s="17"/>
    </row>
    <row r="58" spans="1:12" ht="12.75">
      <c r="A58" s="16" t="s">
        <v>155</v>
      </c>
      <c r="B58" s="94" t="s">
        <v>3</v>
      </c>
      <c r="C58" s="147">
        <v>3</v>
      </c>
      <c r="D58" s="115" t="s">
        <v>23</v>
      </c>
      <c r="E58" s="16">
        <v>2</v>
      </c>
      <c r="F58" s="117" t="s">
        <v>48</v>
      </c>
      <c r="G58" s="125">
        <v>86</v>
      </c>
      <c r="H58" s="18">
        <v>18.56</v>
      </c>
      <c r="I58" s="125">
        <f t="shared" si="1"/>
        <v>104.56</v>
      </c>
      <c r="J58" s="135">
        <v>850</v>
      </c>
      <c r="K58" s="27">
        <f t="shared" si="5"/>
        <v>88876</v>
      </c>
      <c r="L58" s="17"/>
    </row>
    <row r="59" spans="1:12" ht="12.75">
      <c r="A59" s="16" t="s">
        <v>156</v>
      </c>
      <c r="B59" s="94" t="s">
        <v>3</v>
      </c>
      <c r="C59" s="147">
        <v>3</v>
      </c>
      <c r="D59" s="115" t="s">
        <v>23</v>
      </c>
      <c r="E59" s="16">
        <v>2</v>
      </c>
      <c r="F59" s="117" t="s">
        <v>48</v>
      </c>
      <c r="G59" s="125">
        <v>86</v>
      </c>
      <c r="H59" s="18">
        <v>18.56</v>
      </c>
      <c r="I59" s="125">
        <f t="shared" si="1"/>
        <v>104.56</v>
      </c>
      <c r="J59" s="135">
        <v>850</v>
      </c>
      <c r="K59" s="27">
        <f t="shared" si="5"/>
        <v>88876</v>
      </c>
      <c r="L59" s="17"/>
    </row>
    <row r="60" spans="1:12" ht="12.75">
      <c r="A60" s="16" t="s">
        <v>157</v>
      </c>
      <c r="B60" s="94" t="s">
        <v>3</v>
      </c>
      <c r="C60" s="147">
        <v>3</v>
      </c>
      <c r="D60" s="115" t="s">
        <v>23</v>
      </c>
      <c r="E60" s="16">
        <v>1</v>
      </c>
      <c r="F60" s="117" t="s">
        <v>48</v>
      </c>
      <c r="G60" s="125">
        <v>53.42</v>
      </c>
      <c r="H60" s="18">
        <v>11.09</v>
      </c>
      <c r="I60" s="125">
        <f t="shared" si="1"/>
        <v>64.51</v>
      </c>
      <c r="J60" s="135">
        <v>830</v>
      </c>
      <c r="K60" s="27">
        <f t="shared" si="5"/>
        <v>53543.3</v>
      </c>
      <c r="L60" s="17"/>
    </row>
    <row r="61" spans="1:12" ht="12.75">
      <c r="A61" s="16" t="s">
        <v>158</v>
      </c>
      <c r="B61" s="94" t="s">
        <v>3</v>
      </c>
      <c r="C61" s="147">
        <v>3</v>
      </c>
      <c r="D61" s="115" t="s">
        <v>23</v>
      </c>
      <c r="E61" s="16" t="s">
        <v>47</v>
      </c>
      <c r="F61" s="117" t="s">
        <v>58</v>
      </c>
      <c r="G61" s="125">
        <v>35.19</v>
      </c>
      <c r="H61" s="18">
        <v>7.01</v>
      </c>
      <c r="I61" s="125">
        <f t="shared" si="1"/>
        <v>42.199999999999996</v>
      </c>
      <c r="J61" s="135">
        <v>810</v>
      </c>
      <c r="K61" s="27">
        <f t="shared" si="5"/>
        <v>34182</v>
      </c>
      <c r="L61" s="17"/>
    </row>
    <row r="62" spans="1:12" ht="13.5" thickBot="1">
      <c r="A62" s="21" t="s">
        <v>159</v>
      </c>
      <c r="B62" s="95" t="s">
        <v>3</v>
      </c>
      <c r="C62" s="106">
        <v>3</v>
      </c>
      <c r="D62" s="113" t="s">
        <v>23</v>
      </c>
      <c r="E62" s="21" t="s">
        <v>47</v>
      </c>
      <c r="F62" s="118" t="s">
        <v>58</v>
      </c>
      <c r="G62" s="126">
        <v>35.24</v>
      </c>
      <c r="H62" s="54">
        <v>7.02</v>
      </c>
      <c r="I62" s="126">
        <f t="shared" si="1"/>
        <v>42.260000000000005</v>
      </c>
      <c r="J62" s="136">
        <v>810</v>
      </c>
      <c r="K62" s="58">
        <f t="shared" si="5"/>
        <v>34230.600000000006</v>
      </c>
      <c r="L62" s="22"/>
    </row>
    <row r="63" spans="1:12" ht="12.75">
      <c r="A63" s="23" t="s">
        <v>160</v>
      </c>
      <c r="B63" s="99" t="s">
        <v>3</v>
      </c>
      <c r="C63" s="150">
        <v>4</v>
      </c>
      <c r="D63" s="112" t="s">
        <v>24</v>
      </c>
      <c r="E63" s="23" t="s">
        <v>47</v>
      </c>
      <c r="F63" s="121" t="s">
        <v>58</v>
      </c>
      <c r="G63" s="124">
        <v>33.38</v>
      </c>
      <c r="H63" s="56">
        <v>6.26</v>
      </c>
      <c r="I63" s="124">
        <f t="shared" si="1"/>
        <v>39.64</v>
      </c>
      <c r="J63" s="134">
        <v>830</v>
      </c>
      <c r="K63" s="28">
        <f t="shared" si="5"/>
        <v>32901.2</v>
      </c>
      <c r="L63" s="20"/>
    </row>
    <row r="64" spans="1:12" ht="12.75">
      <c r="A64" s="16" t="s">
        <v>161</v>
      </c>
      <c r="B64" s="94" t="s">
        <v>3</v>
      </c>
      <c r="C64" s="150">
        <v>4</v>
      </c>
      <c r="D64" s="115" t="s">
        <v>24</v>
      </c>
      <c r="E64" s="16" t="s">
        <v>47</v>
      </c>
      <c r="F64" s="117" t="s">
        <v>58</v>
      </c>
      <c r="G64" s="125">
        <v>33.33</v>
      </c>
      <c r="H64" s="18">
        <v>6.25</v>
      </c>
      <c r="I64" s="125">
        <f t="shared" si="1"/>
        <v>39.58</v>
      </c>
      <c r="J64" s="134">
        <v>830</v>
      </c>
      <c r="K64" s="27">
        <f t="shared" si="5"/>
        <v>32851.4</v>
      </c>
      <c r="L64" s="17"/>
    </row>
    <row r="65" spans="1:12" ht="12.75">
      <c r="A65" s="16" t="s">
        <v>162</v>
      </c>
      <c r="B65" s="94" t="s">
        <v>3</v>
      </c>
      <c r="C65" s="150">
        <v>4</v>
      </c>
      <c r="D65" s="115" t="s">
        <v>24</v>
      </c>
      <c r="E65" s="16">
        <v>1</v>
      </c>
      <c r="F65" s="117" t="s">
        <v>48</v>
      </c>
      <c r="G65" s="125">
        <v>53.42</v>
      </c>
      <c r="H65" s="18">
        <v>10.44</v>
      </c>
      <c r="I65" s="125">
        <f t="shared" si="1"/>
        <v>63.86</v>
      </c>
      <c r="J65" s="134">
        <v>870</v>
      </c>
      <c r="K65" s="27">
        <f t="shared" si="5"/>
        <v>55558.2</v>
      </c>
      <c r="L65" s="17"/>
    </row>
    <row r="66" spans="1:12" ht="12.75">
      <c r="A66" s="16" t="s">
        <v>163</v>
      </c>
      <c r="B66" s="94" t="s">
        <v>3</v>
      </c>
      <c r="C66" s="150">
        <v>4</v>
      </c>
      <c r="D66" s="115" t="s">
        <v>24</v>
      </c>
      <c r="E66" s="16">
        <v>2</v>
      </c>
      <c r="F66" s="117" t="s">
        <v>48</v>
      </c>
      <c r="G66" s="125">
        <v>86</v>
      </c>
      <c r="H66" s="18">
        <v>17.48</v>
      </c>
      <c r="I66" s="125">
        <f t="shared" si="1"/>
        <v>103.48</v>
      </c>
      <c r="J66" s="134">
        <v>880</v>
      </c>
      <c r="K66" s="27">
        <f t="shared" si="5"/>
        <v>91062.40000000001</v>
      </c>
      <c r="L66" s="17"/>
    </row>
    <row r="67" spans="1:12" s="25" customFormat="1" ht="12.75">
      <c r="A67" s="16" t="s">
        <v>164</v>
      </c>
      <c r="B67" s="94" t="s">
        <v>3</v>
      </c>
      <c r="C67" s="150">
        <v>4</v>
      </c>
      <c r="D67" s="115" t="s">
        <v>24</v>
      </c>
      <c r="E67" s="16">
        <v>2</v>
      </c>
      <c r="F67" s="117" t="s">
        <v>48</v>
      </c>
      <c r="G67" s="125">
        <v>86</v>
      </c>
      <c r="H67" s="18">
        <v>17.48</v>
      </c>
      <c r="I67" s="125">
        <f>G67+H67</f>
        <v>103.48</v>
      </c>
      <c r="J67" s="134">
        <v>880</v>
      </c>
      <c r="K67" s="27">
        <f t="shared" si="5"/>
        <v>91062.40000000001</v>
      </c>
      <c r="L67" s="17"/>
    </row>
    <row r="68" spans="1:12" ht="12.75">
      <c r="A68" s="16" t="s">
        <v>165</v>
      </c>
      <c r="B68" s="94" t="s">
        <v>3</v>
      </c>
      <c r="C68" s="150">
        <v>4</v>
      </c>
      <c r="D68" s="115" t="s">
        <v>24</v>
      </c>
      <c r="E68" s="16">
        <v>1</v>
      </c>
      <c r="F68" s="117" t="s">
        <v>48</v>
      </c>
      <c r="G68" s="125">
        <v>53.42</v>
      </c>
      <c r="H68" s="18">
        <v>10.44</v>
      </c>
      <c r="I68" s="125">
        <f>G68+H68</f>
        <v>63.86</v>
      </c>
      <c r="J68" s="134">
        <v>880</v>
      </c>
      <c r="K68" s="27">
        <f t="shared" si="5"/>
        <v>56196.8</v>
      </c>
      <c r="L68" s="17"/>
    </row>
    <row r="69" spans="1:12" ht="12.75">
      <c r="A69" s="16" t="s">
        <v>166</v>
      </c>
      <c r="B69" s="94" t="s">
        <v>3</v>
      </c>
      <c r="C69" s="150">
        <v>4</v>
      </c>
      <c r="D69" s="115" t="s">
        <v>24</v>
      </c>
      <c r="E69" s="16" t="s">
        <v>47</v>
      </c>
      <c r="F69" s="117" t="s">
        <v>58</v>
      </c>
      <c r="G69" s="125">
        <v>33.33</v>
      </c>
      <c r="H69" s="18">
        <v>6.25</v>
      </c>
      <c r="I69" s="125">
        <f>G69+H69</f>
        <v>39.58</v>
      </c>
      <c r="J69" s="134">
        <v>840</v>
      </c>
      <c r="K69" s="27">
        <f t="shared" si="5"/>
        <v>33247.2</v>
      </c>
      <c r="L69" s="17"/>
    </row>
    <row r="70" spans="1:12" ht="13.5" thickBot="1">
      <c r="A70" s="21" t="s">
        <v>167</v>
      </c>
      <c r="B70" s="95" t="s">
        <v>3</v>
      </c>
      <c r="C70" s="151">
        <v>4</v>
      </c>
      <c r="D70" s="113" t="s">
        <v>24</v>
      </c>
      <c r="E70" s="21" t="s">
        <v>47</v>
      </c>
      <c r="F70" s="118" t="s">
        <v>58</v>
      </c>
      <c r="G70" s="126">
        <v>33.38</v>
      </c>
      <c r="H70" s="54">
        <v>6.26</v>
      </c>
      <c r="I70" s="126">
        <f>G70+H70</f>
        <v>39.64</v>
      </c>
      <c r="J70" s="162">
        <v>840</v>
      </c>
      <c r="K70" s="58">
        <f>J70*I70</f>
        <v>33297.6</v>
      </c>
      <c r="L70" s="22"/>
    </row>
    <row r="71" spans="10:11" ht="12.75">
      <c r="J71" s="15"/>
      <c r="K71" s="15"/>
    </row>
    <row r="72" spans="1:2" ht="12.75">
      <c r="A72" s="168" t="s">
        <v>221</v>
      </c>
      <c r="B72" s="169"/>
    </row>
  </sheetData>
  <sheetProtection/>
  <autoFilter ref="A4:L71"/>
  <mergeCells count="12">
    <mergeCell ref="E2:E3"/>
    <mergeCell ref="F2:F3"/>
    <mergeCell ref="A72:B72"/>
    <mergeCell ref="G2:G3"/>
    <mergeCell ref="H2:H3"/>
    <mergeCell ref="I2:I3"/>
    <mergeCell ref="L2:L3"/>
    <mergeCell ref="A1:L1"/>
    <mergeCell ref="A2:A3"/>
    <mergeCell ref="B2:B3"/>
    <mergeCell ref="C2:C3"/>
    <mergeCell ref="D2:D3"/>
  </mergeCells>
  <printOptions horizontalCentered="1"/>
  <pageMargins left="0.35433070866141736" right="0.2755905511811024" top="1.062992125984252" bottom="0.7480314960629921" header="0.5118110236220472" footer="0.5118110236220472"/>
  <pageSetup fitToHeight="2" horizontalDpi="600" verticalDpi="600" orientation="landscape" paperSize="9" scale="80" r:id="rId1"/>
  <headerFooter alignWithMargins="0">
    <oddHeader xml:space="preserve">&amp;RОДОБРИЛ: </oddHeader>
    <oddFooter>&amp;L&amp;"Batang,Regular"Sea Dreams St.Vlas&amp;C&amp;"Batang,Regular"&amp;A&amp;R&amp;"Batang,Regular"Page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23">
      <selection activeCell="A60" sqref="A60:B60"/>
    </sheetView>
  </sheetViews>
  <sheetFormatPr defaultColWidth="9.140625" defaultRowHeight="12.75"/>
  <cols>
    <col min="1" max="1" width="18.8515625" style="3" customWidth="1"/>
    <col min="2" max="2" width="9.57421875" style="3" customWidth="1"/>
    <col min="3" max="3" width="12.421875" style="3" customWidth="1"/>
    <col min="4" max="4" width="13.8515625" style="4" customWidth="1"/>
    <col min="5" max="5" width="11.421875" style="3" customWidth="1"/>
    <col min="6" max="6" width="15.8515625" style="3" customWidth="1"/>
    <col min="7" max="7" width="12.8515625" style="6" customWidth="1"/>
    <col min="8" max="8" width="12.57421875" style="6" customWidth="1"/>
    <col min="9" max="9" width="14.00390625" style="6" bestFit="1" customWidth="1"/>
    <col min="10" max="11" width="15.00390625" style="5" customWidth="1"/>
    <col min="12" max="12" width="12.00390625" style="3" bestFit="1" customWidth="1"/>
  </cols>
  <sheetData>
    <row r="1" spans="1:12" ht="25.5" customHeight="1">
      <c r="A1" s="175" t="s">
        <v>169</v>
      </c>
      <c r="B1" s="176"/>
      <c r="C1" s="176"/>
      <c r="D1" s="177"/>
      <c r="E1" s="176"/>
      <c r="F1" s="176"/>
      <c r="G1" s="176"/>
      <c r="H1" s="176"/>
      <c r="I1" s="176"/>
      <c r="J1" s="178"/>
      <c r="K1" s="178"/>
      <c r="L1" s="179"/>
    </row>
    <row r="2" spans="1:12" ht="12.75" customHeight="1">
      <c r="A2" s="173" t="s">
        <v>29</v>
      </c>
      <c r="B2" s="165" t="s">
        <v>49</v>
      </c>
      <c r="C2" s="165" t="s">
        <v>30</v>
      </c>
      <c r="D2" s="174" t="s">
        <v>31</v>
      </c>
      <c r="E2" s="165" t="s">
        <v>51</v>
      </c>
      <c r="F2" s="165" t="s">
        <v>50</v>
      </c>
      <c r="G2" s="166" t="s">
        <v>52</v>
      </c>
      <c r="H2" s="166" t="s">
        <v>53</v>
      </c>
      <c r="I2" s="166" t="s">
        <v>54</v>
      </c>
      <c r="J2" s="8" t="s">
        <v>55</v>
      </c>
      <c r="K2" s="8" t="s">
        <v>56</v>
      </c>
      <c r="L2" s="167" t="s">
        <v>57</v>
      </c>
    </row>
    <row r="3" spans="1:12" ht="13.5" thickBot="1">
      <c r="A3" s="173"/>
      <c r="B3" s="165"/>
      <c r="C3" s="165"/>
      <c r="D3" s="174"/>
      <c r="E3" s="165"/>
      <c r="F3" s="165"/>
      <c r="G3" s="166"/>
      <c r="H3" s="166"/>
      <c r="I3" s="166"/>
      <c r="J3" s="9" t="s">
        <v>0</v>
      </c>
      <c r="K3" s="9" t="s">
        <v>0</v>
      </c>
      <c r="L3" s="167"/>
    </row>
    <row r="4" spans="1:12" ht="12.75">
      <c r="A4" s="96">
        <v>1</v>
      </c>
      <c r="B4" s="98">
        <v>2</v>
      </c>
      <c r="C4" s="96">
        <v>3</v>
      </c>
      <c r="D4" s="110" t="s">
        <v>6</v>
      </c>
      <c r="E4" s="96">
        <v>5</v>
      </c>
      <c r="F4" s="98">
        <v>6</v>
      </c>
      <c r="G4" s="122">
        <v>7</v>
      </c>
      <c r="H4" s="129">
        <v>8</v>
      </c>
      <c r="I4" s="122" t="s">
        <v>7</v>
      </c>
      <c r="J4" s="132">
        <v>10</v>
      </c>
      <c r="K4" s="161" t="s">
        <v>8</v>
      </c>
      <c r="L4" s="138">
        <v>12</v>
      </c>
    </row>
    <row r="5" spans="1:12" ht="12.75" hidden="1">
      <c r="A5" s="24" t="s">
        <v>11</v>
      </c>
      <c r="B5" s="93" t="s">
        <v>4</v>
      </c>
      <c r="C5" s="101" t="s">
        <v>9</v>
      </c>
      <c r="D5" s="114" t="s">
        <v>26</v>
      </c>
      <c r="E5" s="24"/>
      <c r="F5" s="119"/>
      <c r="G5" s="127">
        <v>33.19</v>
      </c>
      <c r="H5" s="51">
        <v>2.45</v>
      </c>
      <c r="I5" s="127">
        <f aca="true" t="shared" si="0" ref="I5:I58">G5+H5</f>
        <v>35.64</v>
      </c>
      <c r="J5" s="133"/>
      <c r="K5" s="29">
        <f aca="true" t="shared" si="1" ref="K5:K58">J5*I5</f>
        <v>0</v>
      </c>
      <c r="L5" s="19"/>
    </row>
    <row r="6" spans="1:12" ht="12.75" hidden="1">
      <c r="A6" s="16" t="s">
        <v>11</v>
      </c>
      <c r="B6" s="94" t="s">
        <v>4</v>
      </c>
      <c r="C6" s="102" t="s">
        <v>9</v>
      </c>
      <c r="D6" s="115" t="s">
        <v>26</v>
      </c>
      <c r="E6" s="16"/>
      <c r="F6" s="117"/>
      <c r="G6" s="125">
        <v>45.81</v>
      </c>
      <c r="H6" s="18">
        <v>3.38</v>
      </c>
      <c r="I6" s="125">
        <f t="shared" si="0"/>
        <v>49.190000000000005</v>
      </c>
      <c r="J6" s="135"/>
      <c r="K6" s="27">
        <f t="shared" si="1"/>
        <v>0</v>
      </c>
      <c r="L6" s="17"/>
    </row>
    <row r="7" spans="1:12" ht="12.75" hidden="1">
      <c r="A7" s="16" t="s">
        <v>11</v>
      </c>
      <c r="B7" s="94" t="s">
        <v>4</v>
      </c>
      <c r="C7" s="102" t="s">
        <v>9</v>
      </c>
      <c r="D7" s="115" t="s">
        <v>26</v>
      </c>
      <c r="E7" s="16"/>
      <c r="F7" s="117"/>
      <c r="G7" s="125">
        <v>79.39</v>
      </c>
      <c r="H7" s="18">
        <v>5.86</v>
      </c>
      <c r="I7" s="125">
        <f t="shared" si="0"/>
        <v>85.25</v>
      </c>
      <c r="J7" s="135"/>
      <c r="K7" s="27">
        <f t="shared" si="1"/>
        <v>0</v>
      </c>
      <c r="L7" s="17"/>
    </row>
    <row r="8" spans="1:12" ht="12.75">
      <c r="A8" s="16" t="s">
        <v>170</v>
      </c>
      <c r="B8" s="94" t="s">
        <v>4</v>
      </c>
      <c r="C8" s="102" t="s">
        <v>96</v>
      </c>
      <c r="D8" s="115" t="s">
        <v>26</v>
      </c>
      <c r="E8" s="16">
        <v>1</v>
      </c>
      <c r="F8" s="117" t="s">
        <v>48</v>
      </c>
      <c r="G8" s="125">
        <v>59.15</v>
      </c>
      <c r="H8" s="18">
        <v>10.78</v>
      </c>
      <c r="I8" s="125">
        <f t="shared" si="0"/>
        <v>69.92999999999999</v>
      </c>
      <c r="J8" s="135">
        <v>750</v>
      </c>
      <c r="K8" s="27">
        <f>J8*I8</f>
        <v>52447.49999999999</v>
      </c>
      <c r="L8" s="17"/>
    </row>
    <row r="9" spans="1:12" ht="13.5" thickBot="1">
      <c r="A9" s="40" t="s">
        <v>171</v>
      </c>
      <c r="B9" s="100" t="s">
        <v>4</v>
      </c>
      <c r="C9" s="109" t="s">
        <v>96</v>
      </c>
      <c r="D9" s="116" t="s">
        <v>26</v>
      </c>
      <c r="E9" s="40">
        <v>1</v>
      </c>
      <c r="F9" s="120" t="s">
        <v>48</v>
      </c>
      <c r="G9" s="128">
        <v>59.15</v>
      </c>
      <c r="H9" s="131">
        <v>10.46</v>
      </c>
      <c r="I9" s="128">
        <f t="shared" si="0"/>
        <v>69.61</v>
      </c>
      <c r="J9" s="137">
        <v>750</v>
      </c>
      <c r="K9" s="140">
        <f>J9*I9</f>
        <v>52207.5</v>
      </c>
      <c r="L9" s="41"/>
    </row>
    <row r="10" spans="1:12" ht="12.75">
      <c r="A10" s="24" t="s">
        <v>172</v>
      </c>
      <c r="B10" s="93" t="s">
        <v>4</v>
      </c>
      <c r="C10" s="146">
        <v>1</v>
      </c>
      <c r="D10" s="114" t="s">
        <v>27</v>
      </c>
      <c r="E10" s="24" t="s">
        <v>47</v>
      </c>
      <c r="F10" s="119" t="s">
        <v>58</v>
      </c>
      <c r="G10" s="127">
        <v>39.45</v>
      </c>
      <c r="H10" s="51">
        <v>6.84</v>
      </c>
      <c r="I10" s="127">
        <f t="shared" si="0"/>
        <v>46.290000000000006</v>
      </c>
      <c r="J10" s="133">
        <v>750</v>
      </c>
      <c r="K10" s="29">
        <f>J10*I10</f>
        <v>34717.50000000001</v>
      </c>
      <c r="L10" s="19"/>
    </row>
    <row r="11" spans="1:12" ht="12.75">
      <c r="A11" s="16" t="s">
        <v>173</v>
      </c>
      <c r="B11" s="94" t="s">
        <v>4</v>
      </c>
      <c r="C11" s="147">
        <v>1</v>
      </c>
      <c r="D11" s="115" t="s">
        <v>27</v>
      </c>
      <c r="E11" s="16">
        <v>1</v>
      </c>
      <c r="F11" s="117" t="s">
        <v>58</v>
      </c>
      <c r="G11" s="125">
        <v>51.97</v>
      </c>
      <c r="H11" s="18">
        <v>8.82</v>
      </c>
      <c r="I11" s="125">
        <f t="shared" si="0"/>
        <v>60.79</v>
      </c>
      <c r="J11" s="135">
        <v>750</v>
      </c>
      <c r="K11" s="27">
        <f>J11*I11</f>
        <v>45592.5</v>
      </c>
      <c r="L11" s="17"/>
    </row>
    <row r="12" spans="1:12" ht="12.75">
      <c r="A12" s="16" t="s">
        <v>174</v>
      </c>
      <c r="B12" s="94" t="s">
        <v>4</v>
      </c>
      <c r="C12" s="147">
        <v>1</v>
      </c>
      <c r="D12" s="115" t="s">
        <v>27</v>
      </c>
      <c r="E12" s="16">
        <v>1</v>
      </c>
      <c r="F12" s="117" t="s">
        <v>48</v>
      </c>
      <c r="G12" s="125">
        <v>59.15</v>
      </c>
      <c r="H12" s="18">
        <v>11.81</v>
      </c>
      <c r="I12" s="125">
        <f t="shared" si="0"/>
        <v>70.96</v>
      </c>
      <c r="J12" s="135">
        <v>780</v>
      </c>
      <c r="K12" s="27">
        <f t="shared" si="1"/>
        <v>55348.799999999996</v>
      </c>
      <c r="L12" s="17"/>
    </row>
    <row r="13" spans="1:12" ht="12.75">
      <c r="A13" s="16" t="s">
        <v>175</v>
      </c>
      <c r="B13" s="94" t="s">
        <v>4</v>
      </c>
      <c r="C13" s="147">
        <v>1</v>
      </c>
      <c r="D13" s="115" t="s">
        <v>27</v>
      </c>
      <c r="E13" s="16">
        <v>1</v>
      </c>
      <c r="F13" s="117" t="s">
        <v>48</v>
      </c>
      <c r="G13" s="125">
        <v>59.15</v>
      </c>
      <c r="H13" s="18">
        <v>11.46</v>
      </c>
      <c r="I13" s="125">
        <f t="shared" si="0"/>
        <v>70.61</v>
      </c>
      <c r="J13" s="135">
        <v>780</v>
      </c>
      <c r="K13" s="27">
        <f t="shared" si="1"/>
        <v>55075.8</v>
      </c>
      <c r="L13" s="17"/>
    </row>
    <row r="14" spans="1:12" s="92" customFormat="1" ht="13.5" thickBot="1">
      <c r="A14" s="21" t="s">
        <v>176</v>
      </c>
      <c r="B14" s="95" t="s">
        <v>4</v>
      </c>
      <c r="C14" s="148">
        <v>1</v>
      </c>
      <c r="D14" s="113" t="s">
        <v>27</v>
      </c>
      <c r="E14" s="21">
        <v>2</v>
      </c>
      <c r="F14" s="118" t="s">
        <v>58</v>
      </c>
      <c r="G14" s="126">
        <v>70.4</v>
      </c>
      <c r="H14" s="54">
        <v>12.7</v>
      </c>
      <c r="I14" s="126">
        <f t="shared" si="0"/>
        <v>83.10000000000001</v>
      </c>
      <c r="J14" s="136">
        <v>750</v>
      </c>
      <c r="K14" s="58">
        <f t="shared" si="1"/>
        <v>62325.00000000001</v>
      </c>
      <c r="L14" s="22"/>
    </row>
    <row r="15" spans="1:12" ht="12.75">
      <c r="A15" s="23" t="s">
        <v>177</v>
      </c>
      <c r="B15" s="99" t="s">
        <v>4</v>
      </c>
      <c r="C15" s="108">
        <v>2</v>
      </c>
      <c r="D15" s="112" t="s">
        <v>22</v>
      </c>
      <c r="E15" s="23" t="s">
        <v>47</v>
      </c>
      <c r="F15" s="121" t="s">
        <v>58</v>
      </c>
      <c r="G15" s="124">
        <v>39.45</v>
      </c>
      <c r="H15" s="56">
        <v>7.49</v>
      </c>
      <c r="I15" s="124">
        <f t="shared" si="0"/>
        <v>46.940000000000005</v>
      </c>
      <c r="J15" s="134">
        <v>780</v>
      </c>
      <c r="K15" s="28">
        <f t="shared" si="1"/>
        <v>36613.200000000004</v>
      </c>
      <c r="L15" s="20"/>
    </row>
    <row r="16" spans="1:12" ht="12.75">
      <c r="A16" s="16" t="s">
        <v>178</v>
      </c>
      <c r="B16" s="94" t="s">
        <v>4</v>
      </c>
      <c r="C16" s="102">
        <v>2</v>
      </c>
      <c r="D16" s="115" t="s">
        <v>22</v>
      </c>
      <c r="E16" s="16">
        <v>1</v>
      </c>
      <c r="F16" s="117" t="s">
        <v>58</v>
      </c>
      <c r="G16" s="125">
        <v>55.84</v>
      </c>
      <c r="H16" s="18">
        <v>10.39</v>
      </c>
      <c r="I16" s="125">
        <f t="shared" si="0"/>
        <v>66.23</v>
      </c>
      <c r="J16" s="135">
        <v>780</v>
      </c>
      <c r="K16" s="27">
        <f t="shared" si="1"/>
        <v>51659.4</v>
      </c>
      <c r="L16" s="17"/>
    </row>
    <row r="17" spans="1:12" ht="12.75">
      <c r="A17" s="16" t="s">
        <v>179</v>
      </c>
      <c r="B17" s="94" t="s">
        <v>4</v>
      </c>
      <c r="C17" s="102">
        <v>2</v>
      </c>
      <c r="D17" s="115" t="s">
        <v>22</v>
      </c>
      <c r="E17" s="16">
        <v>1</v>
      </c>
      <c r="F17" s="117" t="s">
        <v>48</v>
      </c>
      <c r="G17" s="125">
        <v>59.15</v>
      </c>
      <c r="H17" s="18">
        <v>11.81</v>
      </c>
      <c r="I17" s="125">
        <f t="shared" si="0"/>
        <v>70.96</v>
      </c>
      <c r="J17" s="135">
        <v>810</v>
      </c>
      <c r="K17" s="27">
        <f t="shared" si="1"/>
        <v>57477.6</v>
      </c>
      <c r="L17" s="17"/>
    </row>
    <row r="18" spans="1:12" ht="12.75">
      <c r="A18" s="16" t="s">
        <v>180</v>
      </c>
      <c r="B18" s="94" t="s">
        <v>4</v>
      </c>
      <c r="C18" s="102">
        <v>2</v>
      </c>
      <c r="D18" s="115" t="s">
        <v>22</v>
      </c>
      <c r="E18" s="16">
        <v>1</v>
      </c>
      <c r="F18" s="117" t="s">
        <v>48</v>
      </c>
      <c r="G18" s="125">
        <v>59.15</v>
      </c>
      <c r="H18" s="18">
        <v>11.46</v>
      </c>
      <c r="I18" s="125">
        <f t="shared" si="0"/>
        <v>70.61</v>
      </c>
      <c r="J18" s="135">
        <v>810</v>
      </c>
      <c r="K18" s="27">
        <f t="shared" si="1"/>
        <v>57194.1</v>
      </c>
      <c r="L18" s="17"/>
    </row>
    <row r="19" spans="1:12" ht="12.75">
      <c r="A19" s="16" t="s">
        <v>181</v>
      </c>
      <c r="B19" s="94" t="s">
        <v>4</v>
      </c>
      <c r="C19" s="102">
        <v>2</v>
      </c>
      <c r="D19" s="115" t="s">
        <v>22</v>
      </c>
      <c r="E19" s="16">
        <v>1</v>
      </c>
      <c r="F19" s="117" t="s">
        <v>58</v>
      </c>
      <c r="G19" s="125">
        <v>55.84</v>
      </c>
      <c r="H19" s="18">
        <v>11.04</v>
      </c>
      <c r="I19" s="125">
        <f t="shared" si="0"/>
        <v>66.88</v>
      </c>
      <c r="J19" s="135">
        <v>780</v>
      </c>
      <c r="K19" s="27">
        <f t="shared" si="1"/>
        <v>52166.399999999994</v>
      </c>
      <c r="L19" s="17"/>
    </row>
    <row r="20" spans="1:12" ht="13.5" thickBot="1">
      <c r="A20" s="40" t="s">
        <v>182</v>
      </c>
      <c r="B20" s="100" t="s">
        <v>4</v>
      </c>
      <c r="C20" s="109">
        <v>2</v>
      </c>
      <c r="D20" s="116" t="s">
        <v>22</v>
      </c>
      <c r="E20" s="40" t="s">
        <v>47</v>
      </c>
      <c r="F20" s="120" t="s">
        <v>58</v>
      </c>
      <c r="G20" s="128">
        <v>39.45</v>
      </c>
      <c r="H20" s="131">
        <v>7.8</v>
      </c>
      <c r="I20" s="128">
        <f t="shared" si="0"/>
        <v>47.25</v>
      </c>
      <c r="J20" s="137">
        <v>780</v>
      </c>
      <c r="K20" s="140">
        <f t="shared" si="1"/>
        <v>36855</v>
      </c>
      <c r="L20" s="41"/>
    </row>
    <row r="21" spans="1:12" ht="12.75">
      <c r="A21" s="24" t="s">
        <v>183</v>
      </c>
      <c r="B21" s="93" t="s">
        <v>4</v>
      </c>
      <c r="C21" s="146">
        <v>3</v>
      </c>
      <c r="D21" s="114" t="s">
        <v>23</v>
      </c>
      <c r="E21" s="24" t="s">
        <v>47</v>
      </c>
      <c r="F21" s="119" t="s">
        <v>58</v>
      </c>
      <c r="G21" s="127">
        <v>39.45</v>
      </c>
      <c r="H21" s="51">
        <v>7.49</v>
      </c>
      <c r="I21" s="127">
        <f t="shared" si="0"/>
        <v>46.940000000000005</v>
      </c>
      <c r="J21" s="133">
        <v>810</v>
      </c>
      <c r="K21" s="29">
        <f t="shared" si="1"/>
        <v>38021.4</v>
      </c>
      <c r="L21" s="19"/>
    </row>
    <row r="22" spans="1:12" ht="12.75">
      <c r="A22" s="16" t="s">
        <v>184</v>
      </c>
      <c r="B22" s="94" t="s">
        <v>4</v>
      </c>
      <c r="C22" s="147">
        <v>3</v>
      </c>
      <c r="D22" s="115" t="s">
        <v>23</v>
      </c>
      <c r="E22" s="16">
        <v>1</v>
      </c>
      <c r="F22" s="117" t="s">
        <v>58</v>
      </c>
      <c r="G22" s="125">
        <v>55.84</v>
      </c>
      <c r="H22" s="18">
        <v>10.39</v>
      </c>
      <c r="I22" s="125">
        <f t="shared" si="0"/>
        <v>66.23</v>
      </c>
      <c r="J22" s="135">
        <v>810</v>
      </c>
      <c r="K22" s="27">
        <f t="shared" si="1"/>
        <v>53646.3</v>
      </c>
      <c r="L22" s="17"/>
    </row>
    <row r="23" spans="1:12" ht="12.75">
      <c r="A23" s="16" t="s">
        <v>185</v>
      </c>
      <c r="B23" s="94" t="s">
        <v>4</v>
      </c>
      <c r="C23" s="147">
        <v>3</v>
      </c>
      <c r="D23" s="115" t="s">
        <v>23</v>
      </c>
      <c r="E23" s="16">
        <v>1</v>
      </c>
      <c r="F23" s="117" t="s">
        <v>48</v>
      </c>
      <c r="G23" s="125">
        <v>59.15</v>
      </c>
      <c r="H23" s="18">
        <v>11.81</v>
      </c>
      <c r="I23" s="125">
        <f t="shared" si="0"/>
        <v>70.96</v>
      </c>
      <c r="J23" s="135">
        <v>850</v>
      </c>
      <c r="K23" s="27">
        <f t="shared" si="1"/>
        <v>60315.99999999999</v>
      </c>
      <c r="L23" s="17"/>
    </row>
    <row r="24" spans="1:12" ht="12.75">
      <c r="A24" s="16" t="s">
        <v>186</v>
      </c>
      <c r="B24" s="94" t="s">
        <v>4</v>
      </c>
      <c r="C24" s="147">
        <v>3</v>
      </c>
      <c r="D24" s="115" t="s">
        <v>23</v>
      </c>
      <c r="E24" s="16">
        <v>1</v>
      </c>
      <c r="F24" s="117" t="s">
        <v>48</v>
      </c>
      <c r="G24" s="125">
        <v>59.15</v>
      </c>
      <c r="H24" s="18">
        <v>11.46</v>
      </c>
      <c r="I24" s="125">
        <f t="shared" si="0"/>
        <v>70.61</v>
      </c>
      <c r="J24" s="135">
        <v>850</v>
      </c>
      <c r="K24" s="27">
        <f t="shared" si="1"/>
        <v>60018.5</v>
      </c>
      <c r="L24" s="17"/>
    </row>
    <row r="25" spans="1:12" ht="12.75">
      <c r="A25" s="16" t="s">
        <v>187</v>
      </c>
      <c r="B25" s="94" t="s">
        <v>4</v>
      </c>
      <c r="C25" s="147">
        <v>3</v>
      </c>
      <c r="D25" s="115" t="s">
        <v>28</v>
      </c>
      <c r="E25" s="16">
        <v>1</v>
      </c>
      <c r="F25" s="117" t="s">
        <v>58</v>
      </c>
      <c r="G25" s="125">
        <v>55.84</v>
      </c>
      <c r="H25" s="18">
        <v>11.04</v>
      </c>
      <c r="I25" s="125">
        <f t="shared" si="0"/>
        <v>66.88</v>
      </c>
      <c r="J25" s="135">
        <v>810</v>
      </c>
      <c r="K25" s="27">
        <f t="shared" si="1"/>
        <v>54172.799999999996</v>
      </c>
      <c r="L25" s="17"/>
    </row>
    <row r="26" spans="1:12" ht="13.5" thickBot="1">
      <c r="A26" s="21" t="s">
        <v>188</v>
      </c>
      <c r="B26" s="95" t="s">
        <v>4</v>
      </c>
      <c r="C26" s="148">
        <v>3</v>
      </c>
      <c r="D26" s="113" t="s">
        <v>23</v>
      </c>
      <c r="E26" s="21" t="s">
        <v>47</v>
      </c>
      <c r="F26" s="118" t="s">
        <v>58</v>
      </c>
      <c r="G26" s="126">
        <v>39.45</v>
      </c>
      <c r="H26" s="54">
        <v>7.8</v>
      </c>
      <c r="I26" s="126">
        <f t="shared" si="0"/>
        <v>47.25</v>
      </c>
      <c r="J26" s="136">
        <v>810</v>
      </c>
      <c r="K26" s="58">
        <f t="shared" si="1"/>
        <v>38272.5</v>
      </c>
      <c r="L26" s="22"/>
    </row>
    <row r="27" spans="1:12" ht="12.75">
      <c r="A27" s="23" t="s">
        <v>189</v>
      </c>
      <c r="B27" s="99" t="s">
        <v>4</v>
      </c>
      <c r="C27" s="108">
        <v>4</v>
      </c>
      <c r="D27" s="112" t="s">
        <v>24</v>
      </c>
      <c r="E27" s="23" t="s">
        <v>47</v>
      </c>
      <c r="F27" s="121" t="s">
        <v>58</v>
      </c>
      <c r="G27" s="124">
        <v>39.45</v>
      </c>
      <c r="H27" s="56">
        <v>7.49</v>
      </c>
      <c r="I27" s="124">
        <f t="shared" si="0"/>
        <v>46.940000000000005</v>
      </c>
      <c r="J27" s="134">
        <v>830</v>
      </c>
      <c r="K27" s="28">
        <f t="shared" si="1"/>
        <v>38960.200000000004</v>
      </c>
      <c r="L27" s="20"/>
    </row>
    <row r="28" spans="1:12" ht="12.75">
      <c r="A28" s="16" t="s">
        <v>190</v>
      </c>
      <c r="B28" s="94" t="s">
        <v>4</v>
      </c>
      <c r="C28" s="102">
        <v>4</v>
      </c>
      <c r="D28" s="115" t="s">
        <v>24</v>
      </c>
      <c r="E28" s="16">
        <v>1</v>
      </c>
      <c r="F28" s="117" t="s">
        <v>58</v>
      </c>
      <c r="G28" s="125">
        <v>55.84</v>
      </c>
      <c r="H28" s="18">
        <v>10.39</v>
      </c>
      <c r="I28" s="125">
        <f t="shared" si="0"/>
        <v>66.23</v>
      </c>
      <c r="J28" s="135">
        <v>830</v>
      </c>
      <c r="K28" s="27">
        <f t="shared" si="1"/>
        <v>54970.9</v>
      </c>
      <c r="L28" s="17"/>
    </row>
    <row r="29" spans="1:12" ht="12.75">
      <c r="A29" s="16" t="s">
        <v>191</v>
      </c>
      <c r="B29" s="94" t="s">
        <v>4</v>
      </c>
      <c r="C29" s="102">
        <v>4</v>
      </c>
      <c r="D29" s="115" t="s">
        <v>24</v>
      </c>
      <c r="E29" s="16">
        <v>1</v>
      </c>
      <c r="F29" s="117" t="s">
        <v>48</v>
      </c>
      <c r="G29" s="125">
        <v>59.15</v>
      </c>
      <c r="H29" s="18">
        <v>11.81</v>
      </c>
      <c r="I29" s="125">
        <f t="shared" si="0"/>
        <v>70.96</v>
      </c>
      <c r="J29" s="135">
        <v>870</v>
      </c>
      <c r="K29" s="27">
        <f t="shared" si="1"/>
        <v>61735.2</v>
      </c>
      <c r="L29" s="17"/>
    </row>
    <row r="30" spans="1:12" ht="12.75">
      <c r="A30" s="16" t="s">
        <v>192</v>
      </c>
      <c r="B30" s="94" t="s">
        <v>4</v>
      </c>
      <c r="C30" s="102">
        <v>4</v>
      </c>
      <c r="D30" s="115" t="s">
        <v>24</v>
      </c>
      <c r="E30" s="16">
        <v>1</v>
      </c>
      <c r="F30" s="117" t="s">
        <v>48</v>
      </c>
      <c r="G30" s="125">
        <v>59.15</v>
      </c>
      <c r="H30" s="18">
        <v>11.46</v>
      </c>
      <c r="I30" s="125">
        <f t="shared" si="0"/>
        <v>70.61</v>
      </c>
      <c r="J30" s="135">
        <v>870</v>
      </c>
      <c r="K30" s="27">
        <f t="shared" si="1"/>
        <v>61430.7</v>
      </c>
      <c r="L30" s="17"/>
    </row>
    <row r="31" spans="1:12" ht="12.75">
      <c r="A31" s="16" t="s">
        <v>193</v>
      </c>
      <c r="B31" s="94" t="s">
        <v>4</v>
      </c>
      <c r="C31" s="102">
        <v>4</v>
      </c>
      <c r="D31" s="115" t="s">
        <v>24</v>
      </c>
      <c r="E31" s="16">
        <v>1</v>
      </c>
      <c r="F31" s="117" t="s">
        <v>58</v>
      </c>
      <c r="G31" s="125">
        <v>55.84</v>
      </c>
      <c r="H31" s="18">
        <v>11.04</v>
      </c>
      <c r="I31" s="125">
        <f t="shared" si="0"/>
        <v>66.88</v>
      </c>
      <c r="J31" s="135">
        <v>830</v>
      </c>
      <c r="K31" s="27">
        <f t="shared" si="1"/>
        <v>55510.399999999994</v>
      </c>
      <c r="L31" s="17"/>
    </row>
    <row r="32" spans="1:12" ht="13.5" thickBot="1">
      <c r="A32" s="40" t="s">
        <v>194</v>
      </c>
      <c r="B32" s="100" t="s">
        <v>4</v>
      </c>
      <c r="C32" s="109">
        <v>4</v>
      </c>
      <c r="D32" s="116" t="s">
        <v>24</v>
      </c>
      <c r="E32" s="40" t="s">
        <v>47</v>
      </c>
      <c r="F32" s="120" t="s">
        <v>58</v>
      </c>
      <c r="G32" s="128">
        <v>39.45</v>
      </c>
      <c r="H32" s="131">
        <v>7.8</v>
      </c>
      <c r="I32" s="128">
        <f t="shared" si="0"/>
        <v>47.25</v>
      </c>
      <c r="J32" s="137">
        <v>830</v>
      </c>
      <c r="K32" s="140">
        <f t="shared" si="1"/>
        <v>39217.5</v>
      </c>
      <c r="L32" s="41"/>
    </row>
    <row r="33" spans="1:12" ht="12.75">
      <c r="A33" s="24" t="s">
        <v>195</v>
      </c>
      <c r="B33" s="93" t="s">
        <v>4</v>
      </c>
      <c r="C33" s="104">
        <v>5</v>
      </c>
      <c r="D33" s="114" t="s">
        <v>25</v>
      </c>
      <c r="E33" s="24">
        <v>1</v>
      </c>
      <c r="F33" s="119" t="s">
        <v>58</v>
      </c>
      <c r="G33" s="127">
        <v>63.1</v>
      </c>
      <c r="H33" s="51">
        <v>11.17</v>
      </c>
      <c r="I33" s="127">
        <f>G33+H33</f>
        <v>74.27</v>
      </c>
      <c r="J33" s="133">
        <v>840</v>
      </c>
      <c r="K33" s="29">
        <f>J33*I33</f>
        <v>62386.799999999996</v>
      </c>
      <c r="L33" s="19"/>
    </row>
    <row r="34" spans="1:12" ht="12.75">
      <c r="A34" s="16" t="s">
        <v>196</v>
      </c>
      <c r="B34" s="94" t="s">
        <v>4</v>
      </c>
      <c r="C34" s="105">
        <v>5</v>
      </c>
      <c r="D34" s="115" t="s">
        <v>25</v>
      </c>
      <c r="E34" s="16">
        <v>2</v>
      </c>
      <c r="F34" s="117" t="s">
        <v>94</v>
      </c>
      <c r="G34" s="125">
        <v>90.62</v>
      </c>
      <c r="H34" s="18">
        <v>16.54</v>
      </c>
      <c r="I34" s="125">
        <f>G34+H34</f>
        <v>107.16</v>
      </c>
      <c r="J34" s="135">
        <v>950</v>
      </c>
      <c r="K34" s="27">
        <f>J34*I34</f>
        <v>101802</v>
      </c>
      <c r="L34" s="17"/>
    </row>
    <row r="35" spans="1:12" ht="12.75">
      <c r="A35" s="16" t="s">
        <v>197</v>
      </c>
      <c r="B35" s="94" t="s">
        <v>4</v>
      </c>
      <c r="C35" s="105">
        <v>5</v>
      </c>
      <c r="D35" s="115" t="s">
        <v>25</v>
      </c>
      <c r="E35" s="16">
        <v>2</v>
      </c>
      <c r="F35" s="117" t="s">
        <v>94</v>
      </c>
      <c r="G35" s="125">
        <v>90.62</v>
      </c>
      <c r="H35" s="18">
        <v>16.87</v>
      </c>
      <c r="I35" s="125">
        <f t="shared" si="0"/>
        <v>107.49000000000001</v>
      </c>
      <c r="J35" s="135">
        <v>950</v>
      </c>
      <c r="K35" s="27">
        <f t="shared" si="1"/>
        <v>102115.50000000001</v>
      </c>
      <c r="L35" s="17"/>
    </row>
    <row r="36" spans="1:12" ht="13.5" thickBot="1">
      <c r="A36" s="21" t="s">
        <v>198</v>
      </c>
      <c r="B36" s="95" t="s">
        <v>4</v>
      </c>
      <c r="C36" s="106">
        <v>5</v>
      </c>
      <c r="D36" s="113" t="s">
        <v>25</v>
      </c>
      <c r="E36" s="21">
        <v>1</v>
      </c>
      <c r="F36" s="118" t="s">
        <v>58</v>
      </c>
      <c r="G36" s="126">
        <v>63.1</v>
      </c>
      <c r="H36" s="54">
        <v>11.75</v>
      </c>
      <c r="I36" s="126">
        <f t="shared" si="0"/>
        <v>74.85</v>
      </c>
      <c r="J36" s="136">
        <v>840</v>
      </c>
      <c r="K36" s="58">
        <f t="shared" si="1"/>
        <v>62873.99999999999</v>
      </c>
      <c r="L36" s="22"/>
    </row>
    <row r="37" spans="1:12" ht="12.75">
      <c r="A37" s="24" t="s">
        <v>199</v>
      </c>
      <c r="B37" s="93" t="s">
        <v>5</v>
      </c>
      <c r="C37" s="143">
        <v>1</v>
      </c>
      <c r="D37" s="114" t="s">
        <v>27</v>
      </c>
      <c r="E37" s="24" t="s">
        <v>47</v>
      </c>
      <c r="F37" s="119" t="s">
        <v>48</v>
      </c>
      <c r="G37" s="127">
        <v>38.97</v>
      </c>
      <c r="H37" s="51">
        <v>8.54</v>
      </c>
      <c r="I37" s="127">
        <f t="shared" si="0"/>
        <v>47.51</v>
      </c>
      <c r="J37" s="133">
        <v>780</v>
      </c>
      <c r="K37" s="29">
        <f t="shared" si="1"/>
        <v>37057.799999999996</v>
      </c>
      <c r="L37" s="19"/>
    </row>
    <row r="38" spans="1:12" ht="12.75">
      <c r="A38" s="16" t="s">
        <v>200</v>
      </c>
      <c r="B38" s="94" t="s">
        <v>5</v>
      </c>
      <c r="C38" s="144">
        <v>1</v>
      </c>
      <c r="D38" s="115" t="s">
        <v>27</v>
      </c>
      <c r="E38" s="16" t="s">
        <v>47</v>
      </c>
      <c r="F38" s="117" t="s">
        <v>48</v>
      </c>
      <c r="G38" s="125">
        <v>37.98</v>
      </c>
      <c r="H38" s="18">
        <v>8.32</v>
      </c>
      <c r="I38" s="125">
        <f t="shared" si="0"/>
        <v>46.3</v>
      </c>
      <c r="J38" s="135">
        <v>780</v>
      </c>
      <c r="K38" s="27">
        <f t="shared" si="1"/>
        <v>36114</v>
      </c>
      <c r="L38" s="17"/>
    </row>
    <row r="39" spans="1:12" ht="12.75">
      <c r="A39" s="16" t="s">
        <v>201</v>
      </c>
      <c r="B39" s="94" t="s">
        <v>5</v>
      </c>
      <c r="C39" s="144">
        <v>1</v>
      </c>
      <c r="D39" s="115" t="s">
        <v>27</v>
      </c>
      <c r="E39" s="16">
        <v>1</v>
      </c>
      <c r="F39" s="117" t="s">
        <v>48</v>
      </c>
      <c r="G39" s="125">
        <v>54.52</v>
      </c>
      <c r="H39" s="18">
        <v>11.94</v>
      </c>
      <c r="I39" s="125">
        <f t="shared" si="0"/>
        <v>66.46000000000001</v>
      </c>
      <c r="J39" s="135">
        <v>780</v>
      </c>
      <c r="K39" s="27">
        <f t="shared" si="1"/>
        <v>51838.8</v>
      </c>
      <c r="L39" s="17"/>
    </row>
    <row r="40" spans="1:12" ht="12.75">
      <c r="A40" s="16" t="s">
        <v>202</v>
      </c>
      <c r="B40" s="94" t="s">
        <v>5</v>
      </c>
      <c r="C40" s="144">
        <v>1</v>
      </c>
      <c r="D40" s="115" t="s">
        <v>27</v>
      </c>
      <c r="E40" s="16" t="s">
        <v>47</v>
      </c>
      <c r="F40" s="117" t="s">
        <v>58</v>
      </c>
      <c r="G40" s="125">
        <v>39.37</v>
      </c>
      <c r="H40" s="18">
        <v>8.98</v>
      </c>
      <c r="I40" s="125">
        <f t="shared" si="0"/>
        <v>48.349999999999994</v>
      </c>
      <c r="J40" s="135">
        <v>750</v>
      </c>
      <c r="K40" s="27">
        <f t="shared" si="1"/>
        <v>36262.49999999999</v>
      </c>
      <c r="L40" s="17"/>
    </row>
    <row r="41" spans="1:12" ht="13.5" thickBot="1">
      <c r="A41" s="21" t="s">
        <v>203</v>
      </c>
      <c r="B41" s="95" t="s">
        <v>5</v>
      </c>
      <c r="C41" s="145">
        <v>1</v>
      </c>
      <c r="D41" s="113" t="s">
        <v>27</v>
      </c>
      <c r="E41" s="21" t="s">
        <v>47</v>
      </c>
      <c r="F41" s="118" t="s">
        <v>58</v>
      </c>
      <c r="G41" s="126">
        <v>39.42</v>
      </c>
      <c r="H41" s="54">
        <v>8.99</v>
      </c>
      <c r="I41" s="126">
        <f t="shared" si="0"/>
        <v>48.410000000000004</v>
      </c>
      <c r="J41" s="136">
        <v>750</v>
      </c>
      <c r="K41" s="58">
        <f t="shared" si="1"/>
        <v>36307.5</v>
      </c>
      <c r="L41" s="22"/>
    </row>
    <row r="42" spans="1:12" ht="12.75">
      <c r="A42" s="24" t="s">
        <v>204</v>
      </c>
      <c r="B42" s="93" t="s">
        <v>5</v>
      </c>
      <c r="C42" s="104">
        <v>2</v>
      </c>
      <c r="D42" s="114" t="s">
        <v>22</v>
      </c>
      <c r="E42" s="24">
        <v>1</v>
      </c>
      <c r="F42" s="119" t="s">
        <v>48</v>
      </c>
      <c r="G42" s="127">
        <v>53.83</v>
      </c>
      <c r="H42" s="51">
        <v>12.66</v>
      </c>
      <c r="I42" s="127">
        <f t="shared" si="0"/>
        <v>66.49</v>
      </c>
      <c r="J42" s="133">
        <v>790</v>
      </c>
      <c r="K42" s="29">
        <f t="shared" si="1"/>
        <v>52527.1</v>
      </c>
      <c r="L42" s="19"/>
    </row>
    <row r="43" spans="1:12" ht="12.75">
      <c r="A43" s="16" t="s">
        <v>205</v>
      </c>
      <c r="B43" s="94" t="s">
        <v>5</v>
      </c>
      <c r="C43" s="105">
        <v>2</v>
      </c>
      <c r="D43" s="115" t="s">
        <v>22</v>
      </c>
      <c r="E43" s="16" t="s">
        <v>47</v>
      </c>
      <c r="F43" s="117" t="s">
        <v>48</v>
      </c>
      <c r="G43" s="125">
        <v>38.29</v>
      </c>
      <c r="H43" s="18">
        <v>9.19</v>
      </c>
      <c r="I43" s="125">
        <f t="shared" si="0"/>
        <v>47.48</v>
      </c>
      <c r="J43" s="135">
        <v>800</v>
      </c>
      <c r="K43" s="27">
        <f t="shared" si="1"/>
        <v>37984</v>
      </c>
      <c r="L43" s="17"/>
    </row>
    <row r="44" spans="1:12" ht="12.75">
      <c r="A44" s="16" t="s">
        <v>206</v>
      </c>
      <c r="B44" s="94" t="s">
        <v>5</v>
      </c>
      <c r="C44" s="105">
        <v>2</v>
      </c>
      <c r="D44" s="115" t="s">
        <v>22</v>
      </c>
      <c r="E44" s="16" t="s">
        <v>47</v>
      </c>
      <c r="F44" s="117" t="s">
        <v>48</v>
      </c>
      <c r="G44" s="125">
        <v>37.98</v>
      </c>
      <c r="H44" s="18">
        <v>9.12</v>
      </c>
      <c r="I44" s="125">
        <f t="shared" si="0"/>
        <v>47.099999999999994</v>
      </c>
      <c r="J44" s="135">
        <v>800</v>
      </c>
      <c r="K44" s="27">
        <f t="shared" si="1"/>
        <v>37679.99999999999</v>
      </c>
      <c r="L44" s="17"/>
    </row>
    <row r="45" spans="1:12" ht="12.75">
      <c r="A45" s="16" t="s">
        <v>207</v>
      </c>
      <c r="B45" s="94" t="s">
        <v>5</v>
      </c>
      <c r="C45" s="105">
        <v>2</v>
      </c>
      <c r="D45" s="115" t="s">
        <v>22</v>
      </c>
      <c r="E45" s="16">
        <v>1</v>
      </c>
      <c r="F45" s="117" t="s">
        <v>48</v>
      </c>
      <c r="G45" s="125">
        <v>54.52</v>
      </c>
      <c r="H45" s="18">
        <v>13.09</v>
      </c>
      <c r="I45" s="125">
        <f>G45+H45</f>
        <v>67.61</v>
      </c>
      <c r="J45" s="135">
        <v>800</v>
      </c>
      <c r="K45" s="27">
        <f>J45*I45</f>
        <v>54088</v>
      </c>
      <c r="L45" s="17"/>
    </row>
    <row r="46" spans="1:12" ht="12.75">
      <c r="A46" s="16" t="s">
        <v>208</v>
      </c>
      <c r="B46" s="94" t="s">
        <v>5</v>
      </c>
      <c r="C46" s="105">
        <v>2</v>
      </c>
      <c r="D46" s="115" t="s">
        <v>22</v>
      </c>
      <c r="E46" s="16" t="s">
        <v>47</v>
      </c>
      <c r="F46" s="117" t="s">
        <v>58</v>
      </c>
      <c r="G46" s="125">
        <v>39.37</v>
      </c>
      <c r="H46" s="18">
        <v>9.84</v>
      </c>
      <c r="I46" s="125">
        <f>G46+H46</f>
        <v>49.209999999999994</v>
      </c>
      <c r="J46" s="135">
        <v>760</v>
      </c>
      <c r="K46" s="27">
        <f>J46*I46</f>
        <v>37399.6</v>
      </c>
      <c r="L46" s="17"/>
    </row>
    <row r="47" spans="1:12" ht="13.5" thickBot="1">
      <c r="A47" s="21" t="s">
        <v>209</v>
      </c>
      <c r="B47" s="95" t="s">
        <v>5</v>
      </c>
      <c r="C47" s="106">
        <v>2</v>
      </c>
      <c r="D47" s="113" t="s">
        <v>22</v>
      </c>
      <c r="E47" s="21" t="s">
        <v>47</v>
      </c>
      <c r="F47" s="118" t="s">
        <v>58</v>
      </c>
      <c r="G47" s="126">
        <v>39.42</v>
      </c>
      <c r="H47" s="54">
        <v>9.85</v>
      </c>
      <c r="I47" s="126">
        <f>G47+H47</f>
        <v>49.27</v>
      </c>
      <c r="J47" s="135">
        <v>760</v>
      </c>
      <c r="K47" s="58">
        <f>J47*I47</f>
        <v>37445.200000000004</v>
      </c>
      <c r="L47" s="22"/>
    </row>
    <row r="48" spans="1:12" ht="12.75">
      <c r="A48" s="24" t="s">
        <v>210</v>
      </c>
      <c r="B48" s="93" t="s">
        <v>5</v>
      </c>
      <c r="C48" s="101">
        <v>3</v>
      </c>
      <c r="D48" s="114" t="s">
        <v>23</v>
      </c>
      <c r="E48" s="24">
        <v>1</v>
      </c>
      <c r="F48" s="119" t="s">
        <v>48</v>
      </c>
      <c r="G48" s="127">
        <v>53.83</v>
      </c>
      <c r="H48" s="51">
        <v>13.19</v>
      </c>
      <c r="I48" s="127">
        <f>G48+H48</f>
        <v>67.02</v>
      </c>
      <c r="J48" s="133">
        <v>810</v>
      </c>
      <c r="K48" s="29">
        <f>J48*I48</f>
        <v>54286.2</v>
      </c>
      <c r="L48" s="19"/>
    </row>
    <row r="49" spans="1:12" ht="12.75">
      <c r="A49" s="16" t="s">
        <v>211</v>
      </c>
      <c r="B49" s="94" t="s">
        <v>5</v>
      </c>
      <c r="C49" s="102">
        <v>3</v>
      </c>
      <c r="D49" s="115" t="s">
        <v>23</v>
      </c>
      <c r="E49" s="16" t="s">
        <v>47</v>
      </c>
      <c r="F49" s="117" t="s">
        <v>48</v>
      </c>
      <c r="G49" s="125">
        <v>38.29</v>
      </c>
      <c r="H49" s="18">
        <v>9.19</v>
      </c>
      <c r="I49" s="125">
        <f>G49+H49</f>
        <v>47.48</v>
      </c>
      <c r="J49" s="135">
        <v>810</v>
      </c>
      <c r="K49" s="27">
        <f>J49*I49</f>
        <v>38458.799999999996</v>
      </c>
      <c r="L49" s="17"/>
    </row>
    <row r="50" spans="1:12" ht="12.75">
      <c r="A50" s="16" t="s">
        <v>212</v>
      </c>
      <c r="B50" s="94" t="s">
        <v>5</v>
      </c>
      <c r="C50" s="102">
        <v>3</v>
      </c>
      <c r="D50" s="115" t="s">
        <v>23</v>
      </c>
      <c r="E50" s="16" t="s">
        <v>47</v>
      </c>
      <c r="F50" s="117" t="s">
        <v>48</v>
      </c>
      <c r="G50" s="125">
        <v>37.98</v>
      </c>
      <c r="H50" s="18">
        <v>9.12</v>
      </c>
      <c r="I50" s="125">
        <f t="shared" si="0"/>
        <v>47.099999999999994</v>
      </c>
      <c r="J50" s="135">
        <v>810</v>
      </c>
      <c r="K50" s="27">
        <f t="shared" si="1"/>
        <v>38150.99999999999</v>
      </c>
      <c r="L50" s="17"/>
    </row>
    <row r="51" spans="1:12" ht="12.75">
      <c r="A51" s="16" t="s">
        <v>213</v>
      </c>
      <c r="B51" s="94" t="s">
        <v>5</v>
      </c>
      <c r="C51" s="102">
        <v>3</v>
      </c>
      <c r="D51" s="115" t="s">
        <v>23</v>
      </c>
      <c r="E51" s="16">
        <v>1</v>
      </c>
      <c r="F51" s="117" t="s">
        <v>48</v>
      </c>
      <c r="G51" s="125">
        <v>54.52</v>
      </c>
      <c r="H51" s="18">
        <v>13.09</v>
      </c>
      <c r="I51" s="125">
        <f t="shared" si="0"/>
        <v>67.61</v>
      </c>
      <c r="J51" s="135">
        <v>810</v>
      </c>
      <c r="K51" s="27">
        <f t="shared" si="1"/>
        <v>54764.1</v>
      </c>
      <c r="L51" s="17"/>
    </row>
    <row r="52" spans="1:12" ht="12.75">
      <c r="A52" s="16" t="s">
        <v>214</v>
      </c>
      <c r="B52" s="94" t="s">
        <v>5</v>
      </c>
      <c r="C52" s="102">
        <v>3</v>
      </c>
      <c r="D52" s="112" t="s">
        <v>23</v>
      </c>
      <c r="E52" s="23" t="s">
        <v>47</v>
      </c>
      <c r="F52" s="121" t="s">
        <v>58</v>
      </c>
      <c r="G52" s="124">
        <v>39.37</v>
      </c>
      <c r="H52" s="56">
        <v>9.84</v>
      </c>
      <c r="I52" s="124">
        <f t="shared" si="0"/>
        <v>49.209999999999994</v>
      </c>
      <c r="J52" s="134">
        <v>780</v>
      </c>
      <c r="K52" s="28">
        <f t="shared" si="1"/>
        <v>38383.799999999996</v>
      </c>
      <c r="L52" s="20"/>
    </row>
    <row r="53" spans="1:12" ht="13.5" thickBot="1">
      <c r="A53" s="21" t="s">
        <v>215</v>
      </c>
      <c r="B53" s="95" t="s">
        <v>5</v>
      </c>
      <c r="C53" s="103">
        <v>3</v>
      </c>
      <c r="D53" s="113" t="s">
        <v>23</v>
      </c>
      <c r="E53" s="21" t="s">
        <v>47</v>
      </c>
      <c r="F53" s="118" t="s">
        <v>58</v>
      </c>
      <c r="G53" s="126">
        <v>39.42</v>
      </c>
      <c r="H53" s="54">
        <v>9.85</v>
      </c>
      <c r="I53" s="126">
        <f t="shared" si="0"/>
        <v>49.27</v>
      </c>
      <c r="J53" s="136">
        <v>780</v>
      </c>
      <c r="K53" s="58">
        <f t="shared" si="1"/>
        <v>38430.600000000006</v>
      </c>
      <c r="L53" s="22"/>
    </row>
    <row r="54" spans="1:12" ht="12.75">
      <c r="A54" s="24" t="s">
        <v>216</v>
      </c>
      <c r="B54" s="93" t="s">
        <v>5</v>
      </c>
      <c r="C54" s="146">
        <v>4</v>
      </c>
      <c r="D54" s="114" t="s">
        <v>24</v>
      </c>
      <c r="E54" s="24">
        <v>1</v>
      </c>
      <c r="F54" s="119" t="s">
        <v>48</v>
      </c>
      <c r="G54" s="127">
        <v>54.1</v>
      </c>
      <c r="H54" s="51">
        <v>12.48</v>
      </c>
      <c r="I54" s="127">
        <f>G54+H54</f>
        <v>66.58</v>
      </c>
      <c r="J54" s="133">
        <v>860</v>
      </c>
      <c r="K54" s="29">
        <f>J54*I54</f>
        <v>57258.799999999996</v>
      </c>
      <c r="L54" s="19"/>
    </row>
    <row r="55" spans="1:12" ht="12.75">
      <c r="A55" s="16" t="s">
        <v>217</v>
      </c>
      <c r="B55" s="94" t="s">
        <v>5</v>
      </c>
      <c r="C55" s="147">
        <v>4</v>
      </c>
      <c r="D55" s="112" t="s">
        <v>24</v>
      </c>
      <c r="E55" s="23" t="s">
        <v>47</v>
      </c>
      <c r="F55" s="121" t="s">
        <v>48</v>
      </c>
      <c r="G55" s="124">
        <v>38.29</v>
      </c>
      <c r="H55" s="56">
        <v>8.66</v>
      </c>
      <c r="I55" s="124">
        <f t="shared" si="0"/>
        <v>46.95</v>
      </c>
      <c r="J55" s="134">
        <v>860</v>
      </c>
      <c r="K55" s="28">
        <f t="shared" si="1"/>
        <v>40377</v>
      </c>
      <c r="L55" s="20"/>
    </row>
    <row r="56" spans="1:12" ht="12.75">
      <c r="A56" s="16" t="s">
        <v>218</v>
      </c>
      <c r="B56" s="94" t="s">
        <v>5</v>
      </c>
      <c r="C56" s="147">
        <v>4</v>
      </c>
      <c r="D56" s="115" t="s">
        <v>24</v>
      </c>
      <c r="E56" s="16">
        <v>1</v>
      </c>
      <c r="F56" s="117" t="s">
        <v>48</v>
      </c>
      <c r="G56" s="125">
        <v>61.85</v>
      </c>
      <c r="H56" s="18">
        <v>13.98</v>
      </c>
      <c r="I56" s="125">
        <f t="shared" si="0"/>
        <v>75.83</v>
      </c>
      <c r="J56" s="135">
        <v>860</v>
      </c>
      <c r="K56" s="27">
        <f t="shared" si="1"/>
        <v>65213.799999999996</v>
      </c>
      <c r="L56" s="17"/>
    </row>
    <row r="57" spans="1:12" s="92" customFormat="1" ht="12.75">
      <c r="A57" s="16" t="s">
        <v>219</v>
      </c>
      <c r="B57" s="94" t="s">
        <v>5</v>
      </c>
      <c r="C57" s="147">
        <v>4</v>
      </c>
      <c r="D57" s="115" t="s">
        <v>24</v>
      </c>
      <c r="E57" s="16">
        <v>1</v>
      </c>
      <c r="F57" s="117" t="s">
        <v>48</v>
      </c>
      <c r="G57" s="125">
        <v>73.65</v>
      </c>
      <c r="H57" s="18">
        <v>16.99</v>
      </c>
      <c r="I57" s="125">
        <f t="shared" si="0"/>
        <v>90.64</v>
      </c>
      <c r="J57" s="135">
        <v>860</v>
      </c>
      <c r="K57" s="27">
        <f t="shared" si="1"/>
        <v>77950.4</v>
      </c>
      <c r="L57" s="17"/>
    </row>
    <row r="58" spans="1:12" ht="13.5" thickBot="1">
      <c r="A58" s="21" t="s">
        <v>220</v>
      </c>
      <c r="B58" s="95" t="s">
        <v>5</v>
      </c>
      <c r="C58" s="148">
        <v>4</v>
      </c>
      <c r="D58" s="113" t="s">
        <v>24</v>
      </c>
      <c r="E58" s="21" t="s">
        <v>47</v>
      </c>
      <c r="F58" s="118" t="s">
        <v>58</v>
      </c>
      <c r="G58" s="126">
        <v>39.42</v>
      </c>
      <c r="H58" s="54">
        <v>9.27</v>
      </c>
      <c r="I58" s="126">
        <f t="shared" si="0"/>
        <v>48.69</v>
      </c>
      <c r="J58" s="136">
        <v>820</v>
      </c>
      <c r="K58" s="58">
        <f t="shared" si="1"/>
        <v>39925.799999999996</v>
      </c>
      <c r="L58" s="22"/>
    </row>
    <row r="60" spans="1:2" ht="12.75">
      <c r="A60" s="168" t="s">
        <v>221</v>
      </c>
      <c r="B60" s="169"/>
    </row>
  </sheetData>
  <sheetProtection/>
  <autoFilter ref="A4:L58"/>
  <mergeCells count="12">
    <mergeCell ref="L2:L3"/>
    <mergeCell ref="A1:L1"/>
    <mergeCell ref="A2:A3"/>
    <mergeCell ref="B2:B3"/>
    <mergeCell ref="C2:C3"/>
    <mergeCell ref="D2:D3"/>
    <mergeCell ref="A60:B60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headerFooter>
    <oddHeader>&amp;RОДОБРИЛ:</oddHeader>
    <oddFooter>&amp;LSea Dreams St.Vlas&amp;CSections E and 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0" sqref="A20:B20"/>
    </sheetView>
  </sheetViews>
  <sheetFormatPr defaultColWidth="9.140625" defaultRowHeight="12.75"/>
  <cols>
    <col min="1" max="1" width="18.8515625" style="3" customWidth="1"/>
    <col min="2" max="2" width="9.57421875" style="3" customWidth="1"/>
    <col min="3" max="3" width="12.00390625" style="3" customWidth="1"/>
    <col min="4" max="4" width="15.57421875" style="4" customWidth="1"/>
    <col min="5" max="5" width="12.57421875" style="3" customWidth="1"/>
    <col min="6" max="6" width="15.8515625" style="3" customWidth="1"/>
    <col min="7" max="7" width="12.8515625" style="3" customWidth="1"/>
    <col min="8" max="8" width="12.57421875" style="3" customWidth="1"/>
    <col min="9" max="9" width="14.00390625" style="3" bestFit="1" customWidth="1"/>
    <col min="10" max="11" width="15.00390625" style="5" customWidth="1"/>
    <col min="12" max="12" width="14.8515625" style="3" customWidth="1"/>
  </cols>
  <sheetData>
    <row r="1" spans="1:12" ht="18">
      <c r="A1" s="180" t="s">
        <v>32</v>
      </c>
      <c r="B1" s="181"/>
      <c r="C1" s="181"/>
      <c r="D1" s="182"/>
      <c r="E1" s="181"/>
      <c r="F1" s="181"/>
      <c r="G1" s="181"/>
      <c r="H1" s="181"/>
      <c r="I1" s="181"/>
      <c r="J1" s="183"/>
      <c r="K1" s="183"/>
      <c r="L1" s="184"/>
    </row>
    <row r="2" spans="1:12" ht="12.75" customHeight="1">
      <c r="A2" s="173" t="s">
        <v>29</v>
      </c>
      <c r="B2" s="165" t="s">
        <v>49</v>
      </c>
      <c r="C2" s="165" t="s">
        <v>30</v>
      </c>
      <c r="D2" s="174" t="s">
        <v>31</v>
      </c>
      <c r="E2" s="165" t="s">
        <v>51</v>
      </c>
      <c r="F2" s="165" t="s">
        <v>50</v>
      </c>
      <c r="G2" s="166" t="s">
        <v>52</v>
      </c>
      <c r="H2" s="166" t="s">
        <v>53</v>
      </c>
      <c r="I2" s="166" t="s">
        <v>54</v>
      </c>
      <c r="J2" s="8" t="s">
        <v>55</v>
      </c>
      <c r="K2" s="8" t="s">
        <v>56</v>
      </c>
      <c r="L2" s="167" t="s">
        <v>57</v>
      </c>
    </row>
    <row r="3" spans="1:12" ht="13.5" thickBot="1">
      <c r="A3" s="173"/>
      <c r="B3" s="165"/>
      <c r="C3" s="165"/>
      <c r="D3" s="174"/>
      <c r="E3" s="165"/>
      <c r="F3" s="165"/>
      <c r="G3" s="166"/>
      <c r="H3" s="166"/>
      <c r="I3" s="166"/>
      <c r="J3" s="9" t="s">
        <v>0</v>
      </c>
      <c r="K3" s="9" t="s">
        <v>0</v>
      </c>
      <c r="L3" s="167"/>
    </row>
    <row r="4" spans="1:12" ht="13.5" thickBot="1">
      <c r="A4" s="31">
        <v>1</v>
      </c>
      <c r="B4" s="32">
        <v>2</v>
      </c>
      <c r="C4" s="32">
        <v>3</v>
      </c>
      <c r="D4" s="33" t="s">
        <v>6</v>
      </c>
      <c r="E4" s="32">
        <v>5</v>
      </c>
      <c r="F4" s="32">
        <v>6</v>
      </c>
      <c r="G4" s="34">
        <v>7</v>
      </c>
      <c r="H4" s="34">
        <v>8</v>
      </c>
      <c r="I4" s="34" t="s">
        <v>7</v>
      </c>
      <c r="J4" s="35">
        <v>10</v>
      </c>
      <c r="K4" s="59" t="s">
        <v>8</v>
      </c>
      <c r="L4" s="36">
        <v>12</v>
      </c>
    </row>
    <row r="5" spans="1:12" ht="12.75">
      <c r="A5" s="42" t="s">
        <v>33</v>
      </c>
      <c r="B5" s="38" t="s">
        <v>20</v>
      </c>
      <c r="C5" s="72">
        <v>1</v>
      </c>
      <c r="D5" s="73" t="s">
        <v>27</v>
      </c>
      <c r="E5" s="74">
        <v>1</v>
      </c>
      <c r="F5" s="75" t="s">
        <v>48</v>
      </c>
      <c r="G5" s="76">
        <v>58.38</v>
      </c>
      <c r="H5" s="76">
        <v>10</v>
      </c>
      <c r="I5" s="76">
        <f aca="true" t="shared" si="0" ref="I5:I18">G5+H5</f>
        <v>68.38</v>
      </c>
      <c r="J5" s="52">
        <v>780</v>
      </c>
      <c r="K5" s="52">
        <f>J5*I5</f>
        <v>53336.399999999994</v>
      </c>
      <c r="L5" s="77"/>
    </row>
    <row r="6" spans="1:12" ht="12.75">
      <c r="A6" s="43" t="s">
        <v>37</v>
      </c>
      <c r="B6" s="37" t="s">
        <v>20</v>
      </c>
      <c r="C6" s="64">
        <v>1</v>
      </c>
      <c r="D6" s="61" t="s">
        <v>27</v>
      </c>
      <c r="E6" s="62" t="s">
        <v>47</v>
      </c>
      <c r="F6" s="63" t="s">
        <v>48</v>
      </c>
      <c r="G6" s="60">
        <v>38.34</v>
      </c>
      <c r="H6" s="60">
        <v>6.44</v>
      </c>
      <c r="I6" s="60">
        <f t="shared" si="0"/>
        <v>44.78</v>
      </c>
      <c r="J6" s="53">
        <v>780</v>
      </c>
      <c r="K6" s="53">
        <f>J6*I6</f>
        <v>34928.4</v>
      </c>
      <c r="L6" s="65"/>
    </row>
    <row r="7" spans="1:12" ht="12.75">
      <c r="A7" s="43" t="s">
        <v>34</v>
      </c>
      <c r="B7" s="37" t="s">
        <v>20</v>
      </c>
      <c r="C7" s="64">
        <v>1</v>
      </c>
      <c r="D7" s="61" t="s">
        <v>27</v>
      </c>
      <c r="E7" s="62" t="s">
        <v>47</v>
      </c>
      <c r="F7" s="63" t="s">
        <v>48</v>
      </c>
      <c r="G7" s="60">
        <v>37.98</v>
      </c>
      <c r="H7" s="60">
        <v>6.37</v>
      </c>
      <c r="I7" s="60">
        <f t="shared" si="0"/>
        <v>44.349999999999994</v>
      </c>
      <c r="J7" s="53">
        <v>780</v>
      </c>
      <c r="K7" s="53">
        <f>J7*I7</f>
        <v>34592.99999999999</v>
      </c>
      <c r="L7" s="65"/>
    </row>
    <row r="8" spans="1:12" ht="12.75">
      <c r="A8" s="43" t="s">
        <v>35</v>
      </c>
      <c r="B8" s="37" t="s">
        <v>20</v>
      </c>
      <c r="C8" s="64">
        <v>1</v>
      </c>
      <c r="D8" s="61" t="s">
        <v>27</v>
      </c>
      <c r="E8" s="62">
        <v>1</v>
      </c>
      <c r="F8" s="63" t="s">
        <v>48</v>
      </c>
      <c r="G8" s="60">
        <v>57.31</v>
      </c>
      <c r="H8" s="60">
        <v>9.62</v>
      </c>
      <c r="I8" s="60">
        <f t="shared" si="0"/>
        <v>66.93</v>
      </c>
      <c r="J8" s="53">
        <v>780</v>
      </c>
      <c r="K8" s="53">
        <f>J8*I8</f>
        <v>52205.40000000001</v>
      </c>
      <c r="L8" s="65"/>
    </row>
    <row r="9" spans="1:12" ht="13.5" thickBot="1">
      <c r="A9" s="62" t="s">
        <v>36</v>
      </c>
      <c r="B9" s="78" t="s">
        <v>20</v>
      </c>
      <c r="C9" s="87">
        <v>1</v>
      </c>
      <c r="D9" s="79" t="s">
        <v>27</v>
      </c>
      <c r="E9" s="80">
        <v>1</v>
      </c>
      <c r="F9" s="81" t="s">
        <v>58</v>
      </c>
      <c r="G9" s="82">
        <v>59.64</v>
      </c>
      <c r="H9" s="82">
        <v>10.62</v>
      </c>
      <c r="I9" s="82">
        <f t="shared" si="0"/>
        <v>70.26</v>
      </c>
      <c r="J9" s="53">
        <v>750</v>
      </c>
      <c r="K9" s="55">
        <f>J9*I9</f>
        <v>52695.00000000001</v>
      </c>
      <c r="L9" s="83"/>
    </row>
    <row r="10" spans="1:12" ht="12.75">
      <c r="A10" s="85" t="s">
        <v>38</v>
      </c>
      <c r="B10" s="38" t="s">
        <v>20</v>
      </c>
      <c r="C10" s="88">
        <v>2</v>
      </c>
      <c r="D10" s="73" t="s">
        <v>22</v>
      </c>
      <c r="E10" s="74">
        <v>2</v>
      </c>
      <c r="F10" s="75" t="s">
        <v>48</v>
      </c>
      <c r="G10" s="76">
        <v>86.41</v>
      </c>
      <c r="H10" s="76">
        <v>16.38</v>
      </c>
      <c r="I10" s="76">
        <f t="shared" si="0"/>
        <v>102.78999999999999</v>
      </c>
      <c r="J10" s="52">
        <v>790</v>
      </c>
      <c r="K10" s="52">
        <f aca="true" t="shared" si="1" ref="K10:K18">J10*I10</f>
        <v>81204.09999999999</v>
      </c>
      <c r="L10" s="77"/>
    </row>
    <row r="11" spans="1:12" ht="12.75">
      <c r="A11" s="43" t="s">
        <v>43</v>
      </c>
      <c r="B11" s="37" t="s">
        <v>20</v>
      </c>
      <c r="C11" s="89">
        <v>2</v>
      </c>
      <c r="D11" s="61" t="s">
        <v>22</v>
      </c>
      <c r="E11" s="62" t="s">
        <v>47</v>
      </c>
      <c r="F11" s="63" t="s">
        <v>48</v>
      </c>
      <c r="G11" s="60">
        <v>38.34</v>
      </c>
      <c r="H11" s="60">
        <v>7.05</v>
      </c>
      <c r="I11" s="60">
        <f t="shared" si="0"/>
        <v>45.39</v>
      </c>
      <c r="J11" s="53">
        <v>790</v>
      </c>
      <c r="K11" s="53">
        <f t="shared" si="1"/>
        <v>35858.1</v>
      </c>
      <c r="L11" s="65"/>
    </row>
    <row r="12" spans="1:12" ht="12.75">
      <c r="A12" s="43" t="s">
        <v>39</v>
      </c>
      <c r="B12" s="37" t="s">
        <v>20</v>
      </c>
      <c r="C12" s="89">
        <v>2</v>
      </c>
      <c r="D12" s="61" t="s">
        <v>22</v>
      </c>
      <c r="E12" s="62" t="s">
        <v>47</v>
      </c>
      <c r="F12" s="63" t="s">
        <v>48</v>
      </c>
      <c r="G12" s="60">
        <v>37.98</v>
      </c>
      <c r="H12" s="60">
        <v>6.99</v>
      </c>
      <c r="I12" s="60">
        <f t="shared" si="0"/>
        <v>44.97</v>
      </c>
      <c r="J12" s="53">
        <v>790</v>
      </c>
      <c r="K12" s="53">
        <f t="shared" si="1"/>
        <v>35526.299999999996</v>
      </c>
      <c r="L12" s="65"/>
    </row>
    <row r="13" spans="1:12" s="30" customFormat="1" ht="12.75">
      <c r="A13" s="43" t="s">
        <v>42</v>
      </c>
      <c r="B13" s="37" t="s">
        <v>20</v>
      </c>
      <c r="C13" s="89">
        <v>2</v>
      </c>
      <c r="D13" s="61" t="s">
        <v>22</v>
      </c>
      <c r="E13" s="62">
        <v>1</v>
      </c>
      <c r="F13" s="63" t="s">
        <v>48</v>
      </c>
      <c r="G13" s="60">
        <v>57.31</v>
      </c>
      <c r="H13" s="60">
        <v>10.54</v>
      </c>
      <c r="I13" s="60">
        <f t="shared" si="0"/>
        <v>67.85</v>
      </c>
      <c r="J13" s="53">
        <v>790</v>
      </c>
      <c r="K13" s="53">
        <f t="shared" si="1"/>
        <v>53601.49999999999</v>
      </c>
      <c r="L13" s="65"/>
    </row>
    <row r="14" spans="1:12" s="30" customFormat="1" ht="13.5" thickBot="1">
      <c r="A14" s="44" t="s">
        <v>45</v>
      </c>
      <c r="B14" s="78" t="s">
        <v>20</v>
      </c>
      <c r="C14" s="90">
        <v>2</v>
      </c>
      <c r="D14" s="79" t="s">
        <v>22</v>
      </c>
      <c r="E14" s="80">
        <v>1</v>
      </c>
      <c r="F14" s="81" t="s">
        <v>58</v>
      </c>
      <c r="G14" s="82">
        <v>59.64</v>
      </c>
      <c r="H14" s="82">
        <v>11.64</v>
      </c>
      <c r="I14" s="82">
        <f t="shared" si="0"/>
        <v>71.28</v>
      </c>
      <c r="J14" s="55">
        <v>770</v>
      </c>
      <c r="K14" s="55">
        <f t="shared" si="1"/>
        <v>54885.6</v>
      </c>
      <c r="L14" s="83"/>
    </row>
    <row r="15" spans="1:12" s="30" customFormat="1" ht="12.75">
      <c r="A15" s="85" t="s">
        <v>40</v>
      </c>
      <c r="B15" s="66" t="s">
        <v>20</v>
      </c>
      <c r="C15" s="86">
        <v>3</v>
      </c>
      <c r="D15" s="67" t="s">
        <v>23</v>
      </c>
      <c r="E15" s="68">
        <v>2</v>
      </c>
      <c r="F15" s="69" t="s">
        <v>48</v>
      </c>
      <c r="G15" s="70">
        <v>86.41</v>
      </c>
      <c r="H15" s="70">
        <v>15.42</v>
      </c>
      <c r="I15" s="70">
        <f t="shared" si="0"/>
        <v>101.83</v>
      </c>
      <c r="J15" s="57">
        <v>820</v>
      </c>
      <c r="K15" s="57">
        <f t="shared" si="1"/>
        <v>83500.6</v>
      </c>
      <c r="L15" s="71"/>
    </row>
    <row r="16" spans="1:12" s="30" customFormat="1" ht="12.75">
      <c r="A16" s="43" t="s">
        <v>41</v>
      </c>
      <c r="B16" s="37" t="s">
        <v>20</v>
      </c>
      <c r="C16" s="64">
        <v>3</v>
      </c>
      <c r="D16" s="61" t="s">
        <v>23</v>
      </c>
      <c r="E16" s="62" t="s">
        <v>47</v>
      </c>
      <c r="F16" s="63" t="s">
        <v>48</v>
      </c>
      <c r="G16" s="60">
        <v>38.34</v>
      </c>
      <c r="H16" s="60">
        <v>6.64</v>
      </c>
      <c r="I16" s="60">
        <f t="shared" si="0"/>
        <v>44.980000000000004</v>
      </c>
      <c r="J16" s="53">
        <v>820</v>
      </c>
      <c r="K16" s="53">
        <f t="shared" si="1"/>
        <v>36883.600000000006</v>
      </c>
      <c r="L16" s="65"/>
    </row>
    <row r="17" spans="1:12" s="30" customFormat="1" ht="12.75">
      <c r="A17" s="43" t="s">
        <v>44</v>
      </c>
      <c r="B17" s="37" t="s">
        <v>20</v>
      </c>
      <c r="C17" s="64">
        <v>3</v>
      </c>
      <c r="D17" s="61" t="s">
        <v>23</v>
      </c>
      <c r="E17" s="62" t="s">
        <v>47</v>
      </c>
      <c r="F17" s="63" t="s">
        <v>48</v>
      </c>
      <c r="G17" s="60">
        <v>38.26</v>
      </c>
      <c r="H17" s="60">
        <v>6.63</v>
      </c>
      <c r="I17" s="60">
        <f t="shared" si="0"/>
        <v>44.89</v>
      </c>
      <c r="J17" s="53">
        <v>820</v>
      </c>
      <c r="K17" s="53">
        <f t="shared" si="1"/>
        <v>36809.8</v>
      </c>
      <c r="L17" s="65"/>
    </row>
    <row r="18" spans="1:12" s="30" customFormat="1" ht="13.5" thickBot="1">
      <c r="A18" s="44" t="s">
        <v>46</v>
      </c>
      <c r="B18" s="78" t="s">
        <v>20</v>
      </c>
      <c r="C18" s="84">
        <v>3</v>
      </c>
      <c r="D18" s="79" t="s">
        <v>23</v>
      </c>
      <c r="E18" s="80">
        <v>3</v>
      </c>
      <c r="F18" s="81" t="s">
        <v>48</v>
      </c>
      <c r="G18" s="82">
        <v>123.49</v>
      </c>
      <c r="H18" s="82">
        <v>22.48</v>
      </c>
      <c r="I18" s="82">
        <f t="shared" si="0"/>
        <v>145.97</v>
      </c>
      <c r="J18" s="55">
        <v>820</v>
      </c>
      <c r="K18" s="55">
        <f t="shared" si="1"/>
        <v>119695.4</v>
      </c>
      <c r="L18" s="83"/>
    </row>
    <row r="20" spans="1:2" ht="12.75">
      <c r="A20" s="168" t="s">
        <v>221</v>
      </c>
      <c r="B20" s="169"/>
    </row>
  </sheetData>
  <sheetProtection/>
  <autoFilter ref="A4:L18"/>
  <mergeCells count="12">
    <mergeCell ref="L2:L3"/>
    <mergeCell ref="A1:L1"/>
    <mergeCell ref="A2:A3"/>
    <mergeCell ref="B2:B3"/>
    <mergeCell ref="C2:C3"/>
    <mergeCell ref="D2:D3"/>
    <mergeCell ref="A20:B20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&amp;RОДОБРИЛ:</oddHeader>
    <oddFooter>&amp;LSea Dreams St.Vlas&amp;CSection 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Bulgaria Street</cp:lastModifiedBy>
  <cp:lastPrinted>2017-09-28T07:35:04Z</cp:lastPrinted>
  <dcterms:created xsi:type="dcterms:W3CDTF">2005-04-28T13:45:07Z</dcterms:created>
  <dcterms:modified xsi:type="dcterms:W3CDTF">2017-11-14T07:09:06Z</dcterms:modified>
  <cp:category/>
  <cp:version/>
  <cp:contentType/>
  <cp:contentStatus/>
</cp:coreProperties>
</file>